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7752" activeTab="5"/>
  </bookViews>
  <sheets>
    <sheet name="2078-79 (2)" sheetId="9" r:id="rId1"/>
    <sheet name="Anudaan (4)" sheetId="8" r:id="rId2"/>
    <sheet name="Anudaan (3)" sheetId="6" r:id="rId3"/>
    <sheet name="Anudaan (2)" sheetId="5" r:id="rId4"/>
    <sheet name="Anudaan" sheetId="4" r:id="rId5"/>
    <sheet name="2078-79" sheetId="7" r:id="rId6"/>
  </sheets>
  <definedNames>
    <definedName name="_xlnm.Print_Area" localSheetId="4">Anudaan!$A$1:$L$238</definedName>
    <definedName name="_xlnm.Print_Area" localSheetId="3">'Anudaan (2)'!$A$1:$L$238</definedName>
    <definedName name="_xlnm.Print_Area" localSheetId="2">'Anudaan (3)'!$A$1:$K$238</definedName>
    <definedName name="_xlnm.Print_Area" localSheetId="1">'Anudaan (4)'!$A$1:$L$196</definedName>
    <definedName name="_xlnm.Print_Titles" localSheetId="5">'2078-79'!$6:$7</definedName>
  </definedNames>
  <calcPr calcId="144525"/>
</workbook>
</file>

<file path=xl/calcChain.xml><?xml version="1.0" encoding="utf-8"?>
<calcChain xmlns="http://schemas.openxmlformats.org/spreadsheetml/2006/main">
  <c r="F150" i="7" l="1"/>
  <c r="J193" i="8" l="1"/>
  <c r="I193" i="8"/>
  <c r="H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J160" i="8"/>
  <c r="K160" i="8" s="1"/>
  <c r="J159" i="8"/>
  <c r="K159" i="8" s="1"/>
  <c r="J158" i="8"/>
  <c r="K158" i="8" s="1"/>
  <c r="J157" i="8"/>
  <c r="K157" i="8" s="1"/>
  <c r="J156" i="8"/>
  <c r="K156" i="8" s="1"/>
  <c r="K155" i="8"/>
  <c r="K154" i="8"/>
  <c r="K153" i="8"/>
  <c r="K152" i="8"/>
  <c r="J151" i="8"/>
  <c r="K151" i="8" s="1"/>
  <c r="K150" i="8"/>
  <c r="J149" i="8"/>
  <c r="K149" i="8" s="1"/>
  <c r="K148" i="8"/>
  <c r="K147" i="8"/>
  <c r="J146" i="8"/>
  <c r="K146" i="8" s="1"/>
  <c r="K145" i="8"/>
  <c r="J144" i="8"/>
  <c r="K144" i="8" s="1"/>
  <c r="J143" i="8"/>
  <c r="K143" i="8" s="1"/>
  <c r="K142" i="8"/>
  <c r="K141" i="8"/>
  <c r="K140" i="8"/>
  <c r="K139" i="8"/>
  <c r="K138" i="8"/>
  <c r="K137" i="8"/>
  <c r="K136" i="8"/>
  <c r="K135" i="8"/>
  <c r="K134" i="8"/>
  <c r="K133" i="8"/>
  <c r="K132" i="8"/>
  <c r="K131" i="8"/>
  <c r="J130" i="8"/>
  <c r="K130" i="8" s="1"/>
  <c r="J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J85" i="8"/>
  <c r="K85" i="8" s="1"/>
  <c r="I84" i="8"/>
  <c r="H84" i="8"/>
  <c r="J83" i="8"/>
  <c r="K83" i="8" s="1"/>
  <c r="K84" i="8" s="1"/>
  <c r="K82" i="8"/>
  <c r="K81" i="8"/>
  <c r="K80" i="8"/>
  <c r="K79" i="8"/>
  <c r="K78" i="8"/>
  <c r="J77" i="8"/>
  <c r="K77" i="8" s="1"/>
  <c r="K76" i="8"/>
  <c r="K75" i="8"/>
  <c r="K74" i="8"/>
  <c r="K73" i="8"/>
  <c r="K72" i="8"/>
  <c r="K71" i="8"/>
  <c r="K70" i="8"/>
  <c r="K69" i="8"/>
  <c r="K68" i="8"/>
  <c r="K67" i="8"/>
  <c r="K66" i="8"/>
  <c r="J65" i="8"/>
  <c r="K65" i="8" s="1"/>
  <c r="K64" i="8"/>
  <c r="K63" i="8"/>
  <c r="K62" i="8"/>
  <c r="K61" i="8"/>
  <c r="K60" i="8"/>
  <c r="J59" i="8"/>
  <c r="K59" i="8" s="1"/>
  <c r="K58" i="8"/>
  <c r="K57" i="8"/>
  <c r="K56" i="8"/>
  <c r="K55" i="8"/>
  <c r="K54" i="8"/>
  <c r="K53" i="8"/>
  <c r="J52" i="8"/>
  <c r="K52" i="8" s="1"/>
  <c r="K51" i="8"/>
  <c r="K50" i="8"/>
  <c r="K49" i="8"/>
  <c r="K48" i="8"/>
  <c r="K47" i="8"/>
  <c r="J46" i="8"/>
  <c r="K46" i="8" s="1"/>
  <c r="K45" i="8"/>
  <c r="K44" i="8"/>
  <c r="J43" i="8"/>
  <c r="K43" i="8" s="1"/>
  <c r="K42" i="8"/>
  <c r="J41" i="8"/>
  <c r="K41" i="8" s="1"/>
  <c r="K40" i="8"/>
  <c r="J39" i="8"/>
  <c r="K39" i="8" s="1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21" i="8"/>
  <c r="K21" i="8" s="1"/>
  <c r="K20" i="8"/>
  <c r="K19" i="8"/>
  <c r="K18" i="8"/>
  <c r="K17" i="8"/>
  <c r="K16" i="8"/>
  <c r="K15" i="8"/>
  <c r="K14" i="8"/>
  <c r="K13" i="8"/>
  <c r="K12" i="8"/>
  <c r="K11" i="8"/>
  <c r="J235" i="6"/>
  <c r="I235" i="6"/>
  <c r="H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J213" i="6"/>
  <c r="I213" i="6"/>
  <c r="H213" i="6"/>
  <c r="K212" i="6"/>
  <c r="K211" i="6"/>
  <c r="K210" i="6"/>
  <c r="K209" i="6"/>
  <c r="K208" i="6"/>
  <c r="J203" i="6"/>
  <c r="I203" i="6"/>
  <c r="H203" i="6"/>
  <c r="K202" i="6"/>
  <c r="K201" i="6"/>
  <c r="K200" i="6"/>
  <c r="J195" i="6"/>
  <c r="I195" i="6"/>
  <c r="H195" i="6"/>
  <c r="K194" i="6"/>
  <c r="K193" i="6"/>
  <c r="K192" i="6"/>
  <c r="K191" i="6"/>
  <c r="K190" i="6"/>
  <c r="K189" i="6"/>
  <c r="K188" i="6"/>
  <c r="K187" i="6"/>
  <c r="K186" i="6"/>
  <c r="I180" i="6"/>
  <c r="H180" i="6"/>
  <c r="J179" i="6"/>
  <c r="K179" i="6" s="1"/>
  <c r="J178" i="6"/>
  <c r="K178" i="6" s="1"/>
  <c r="J177" i="6"/>
  <c r="K177" i="6" s="1"/>
  <c r="J176" i="6"/>
  <c r="K176" i="6" s="1"/>
  <c r="J175" i="6"/>
  <c r="K175" i="6" s="1"/>
  <c r="K174" i="6"/>
  <c r="K173" i="6"/>
  <c r="K172" i="6"/>
  <c r="K171" i="6"/>
  <c r="J170" i="6"/>
  <c r="K170" i="6" s="1"/>
  <c r="K169" i="6"/>
  <c r="J168" i="6"/>
  <c r="K168" i="6" s="1"/>
  <c r="K167" i="6"/>
  <c r="K166" i="6"/>
  <c r="J165" i="6"/>
  <c r="K165" i="6" s="1"/>
  <c r="K164" i="6"/>
  <c r="J163" i="6"/>
  <c r="K163" i="6" s="1"/>
  <c r="J162" i="6"/>
  <c r="K162" i="6" s="1"/>
  <c r="K161" i="6"/>
  <c r="K160" i="6"/>
  <c r="K159" i="6"/>
  <c r="K158" i="6"/>
  <c r="K157" i="6"/>
  <c r="K156" i="6"/>
  <c r="K155" i="6"/>
  <c r="K154" i="6"/>
  <c r="K153" i="6"/>
  <c r="K152" i="6"/>
  <c r="K151" i="6"/>
  <c r="K150" i="6"/>
  <c r="J149" i="6"/>
  <c r="K149" i="6" s="1"/>
  <c r="J148" i="6"/>
  <c r="K148" i="6" s="1"/>
  <c r="K147" i="6"/>
  <c r="K146" i="6"/>
  <c r="K145" i="6"/>
  <c r="K144" i="6"/>
  <c r="K143" i="6"/>
  <c r="K142" i="6"/>
  <c r="K141" i="6"/>
  <c r="K140" i="6"/>
  <c r="K139" i="6"/>
  <c r="K138" i="6"/>
  <c r="K137" i="6"/>
  <c r="I132" i="6"/>
  <c r="H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J99" i="6"/>
  <c r="J132" i="6" s="1"/>
  <c r="J94" i="6"/>
  <c r="I94" i="6"/>
  <c r="H94" i="6"/>
  <c r="J93" i="6"/>
  <c r="K93" i="6" s="1"/>
  <c r="K94" i="6" s="1"/>
  <c r="J88" i="6"/>
  <c r="I88" i="6"/>
  <c r="H88" i="6"/>
  <c r="K87" i="6"/>
  <c r="K86" i="6"/>
  <c r="K85" i="6"/>
  <c r="I80" i="6"/>
  <c r="H80" i="6"/>
  <c r="K79" i="6"/>
  <c r="K78" i="6"/>
  <c r="J77" i="6"/>
  <c r="K77" i="6" s="1"/>
  <c r="K76" i="6"/>
  <c r="K75" i="6"/>
  <c r="K74" i="6"/>
  <c r="K73" i="6"/>
  <c r="K72" i="6"/>
  <c r="K71" i="6"/>
  <c r="K70" i="6"/>
  <c r="K69" i="6"/>
  <c r="K68" i="6"/>
  <c r="K67" i="6"/>
  <c r="K66" i="6"/>
  <c r="J65" i="6"/>
  <c r="K65" i="6" s="1"/>
  <c r="K64" i="6"/>
  <c r="K63" i="6"/>
  <c r="K62" i="6"/>
  <c r="K61" i="6"/>
  <c r="K60" i="6"/>
  <c r="J59" i="6"/>
  <c r="K59" i="6" s="1"/>
  <c r="K58" i="6"/>
  <c r="K57" i="6"/>
  <c r="K56" i="6"/>
  <c r="K55" i="6"/>
  <c r="K54" i="6"/>
  <c r="K53" i="6"/>
  <c r="J52" i="6"/>
  <c r="K52" i="6" s="1"/>
  <c r="K51" i="6"/>
  <c r="K50" i="6"/>
  <c r="K49" i="6"/>
  <c r="K48" i="6"/>
  <c r="K47" i="6"/>
  <c r="J46" i="6"/>
  <c r="K46" i="6" s="1"/>
  <c r="K45" i="6"/>
  <c r="K44" i="6"/>
  <c r="J43" i="6"/>
  <c r="K43" i="6" s="1"/>
  <c r="K42" i="6"/>
  <c r="J41" i="6"/>
  <c r="K41" i="6" s="1"/>
  <c r="K40" i="6"/>
  <c r="J39" i="6"/>
  <c r="K39" i="6" s="1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J21" i="6"/>
  <c r="K20" i="6"/>
  <c r="K19" i="6"/>
  <c r="K18" i="6"/>
  <c r="K17" i="6"/>
  <c r="K16" i="6"/>
  <c r="K15" i="6"/>
  <c r="K14" i="6"/>
  <c r="K13" i="6"/>
  <c r="K12" i="6"/>
  <c r="K11" i="6"/>
  <c r="J235" i="5"/>
  <c r="I235" i="5"/>
  <c r="H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J213" i="5"/>
  <c r="I213" i="5"/>
  <c r="H213" i="5"/>
  <c r="K212" i="5"/>
  <c r="K211" i="5"/>
  <c r="K210" i="5"/>
  <c r="K209" i="5"/>
  <c r="K208" i="5"/>
  <c r="J203" i="5"/>
  <c r="I203" i="5"/>
  <c r="H203" i="5"/>
  <c r="K202" i="5"/>
  <c r="K201" i="5"/>
  <c r="K200" i="5"/>
  <c r="J195" i="5"/>
  <c r="I195" i="5"/>
  <c r="H195" i="5"/>
  <c r="K194" i="5"/>
  <c r="K193" i="5"/>
  <c r="K192" i="5"/>
  <c r="K191" i="5"/>
  <c r="K190" i="5"/>
  <c r="K189" i="5"/>
  <c r="K188" i="5"/>
  <c r="K187" i="5"/>
  <c r="K186" i="5"/>
  <c r="I180" i="5"/>
  <c r="H180" i="5"/>
  <c r="J179" i="5"/>
  <c r="K179" i="5" s="1"/>
  <c r="J178" i="5"/>
  <c r="K178" i="5" s="1"/>
  <c r="J177" i="5"/>
  <c r="K177" i="5" s="1"/>
  <c r="K176" i="5"/>
  <c r="J176" i="5"/>
  <c r="J175" i="5"/>
  <c r="K175" i="5" s="1"/>
  <c r="K174" i="5"/>
  <c r="K173" i="5"/>
  <c r="K172" i="5"/>
  <c r="K171" i="5"/>
  <c r="J170" i="5"/>
  <c r="K170" i="5" s="1"/>
  <c r="K169" i="5"/>
  <c r="J168" i="5"/>
  <c r="K168" i="5" s="1"/>
  <c r="K167" i="5"/>
  <c r="K166" i="5"/>
  <c r="J165" i="5"/>
  <c r="K165" i="5" s="1"/>
  <c r="K164" i="5"/>
  <c r="J163" i="5"/>
  <c r="K163" i="5" s="1"/>
  <c r="J162" i="5"/>
  <c r="K162" i="5" s="1"/>
  <c r="K161" i="5"/>
  <c r="K160" i="5"/>
  <c r="K159" i="5"/>
  <c r="K158" i="5"/>
  <c r="K157" i="5"/>
  <c r="K156" i="5"/>
  <c r="K155" i="5"/>
  <c r="K154" i="5"/>
  <c r="K153" i="5"/>
  <c r="K152" i="5"/>
  <c r="K151" i="5"/>
  <c r="K150" i="5"/>
  <c r="J149" i="5"/>
  <c r="K149" i="5" s="1"/>
  <c r="J148" i="5"/>
  <c r="K148" i="5" s="1"/>
  <c r="K147" i="5"/>
  <c r="K146" i="5"/>
  <c r="K145" i="5"/>
  <c r="K144" i="5"/>
  <c r="K143" i="5"/>
  <c r="K142" i="5"/>
  <c r="K141" i="5"/>
  <c r="K140" i="5"/>
  <c r="K139" i="5"/>
  <c r="K138" i="5"/>
  <c r="K137" i="5"/>
  <c r="I132" i="5"/>
  <c r="H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J99" i="5"/>
  <c r="J132" i="5" s="1"/>
  <c r="I94" i="5"/>
  <c r="H94" i="5"/>
  <c r="J93" i="5"/>
  <c r="K93" i="5" s="1"/>
  <c r="K94" i="5" s="1"/>
  <c r="J88" i="5"/>
  <c r="I88" i="5"/>
  <c r="H88" i="5"/>
  <c r="K87" i="5"/>
  <c r="K86" i="5"/>
  <c r="K85" i="5"/>
  <c r="K88" i="5" s="1"/>
  <c r="I80" i="5"/>
  <c r="H80" i="5"/>
  <c r="K79" i="5"/>
  <c r="K78" i="5"/>
  <c r="J77" i="5"/>
  <c r="K77" i="5" s="1"/>
  <c r="K76" i="5"/>
  <c r="K75" i="5"/>
  <c r="K74" i="5"/>
  <c r="K73" i="5"/>
  <c r="K72" i="5"/>
  <c r="K71" i="5"/>
  <c r="K70" i="5"/>
  <c r="K69" i="5"/>
  <c r="K68" i="5"/>
  <c r="K67" i="5"/>
  <c r="K66" i="5"/>
  <c r="J65" i="5"/>
  <c r="K65" i="5" s="1"/>
  <c r="K64" i="5"/>
  <c r="K63" i="5"/>
  <c r="K62" i="5"/>
  <c r="K61" i="5"/>
  <c r="K60" i="5"/>
  <c r="J59" i="5"/>
  <c r="K59" i="5" s="1"/>
  <c r="K58" i="5"/>
  <c r="K57" i="5"/>
  <c r="K56" i="5"/>
  <c r="K55" i="5"/>
  <c r="K54" i="5"/>
  <c r="K53" i="5"/>
  <c r="J52" i="5"/>
  <c r="K52" i="5" s="1"/>
  <c r="K51" i="5"/>
  <c r="K50" i="5"/>
  <c r="K49" i="5"/>
  <c r="K48" i="5"/>
  <c r="K47" i="5"/>
  <c r="K46" i="5"/>
  <c r="J46" i="5"/>
  <c r="K45" i="5"/>
  <c r="K44" i="5"/>
  <c r="K43" i="5"/>
  <c r="J43" i="5"/>
  <c r="K42" i="5"/>
  <c r="J41" i="5"/>
  <c r="K41" i="5" s="1"/>
  <c r="K40" i="5"/>
  <c r="J39" i="5"/>
  <c r="K39" i="5" s="1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J21" i="5"/>
  <c r="K20" i="5"/>
  <c r="K19" i="5"/>
  <c r="K18" i="5"/>
  <c r="K17" i="5"/>
  <c r="K16" i="5"/>
  <c r="K15" i="5"/>
  <c r="K14" i="5"/>
  <c r="K13" i="5"/>
  <c r="K12" i="5"/>
  <c r="K11" i="5"/>
  <c r="I235" i="4"/>
  <c r="J235" i="4"/>
  <c r="H235" i="4"/>
  <c r="I80" i="4"/>
  <c r="H80" i="4"/>
  <c r="I88" i="4"/>
  <c r="J88" i="4"/>
  <c r="H88" i="4"/>
  <c r="I132" i="4"/>
  <c r="H132" i="4"/>
  <c r="I180" i="4"/>
  <c r="H180" i="4"/>
  <c r="I213" i="4"/>
  <c r="J213" i="4"/>
  <c r="H213" i="4"/>
  <c r="I203" i="4"/>
  <c r="J203" i="4"/>
  <c r="H203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20" i="4"/>
  <c r="K209" i="4"/>
  <c r="K210" i="4"/>
  <c r="K211" i="4"/>
  <c r="K212" i="4"/>
  <c r="K208" i="4"/>
  <c r="K201" i="4"/>
  <c r="K202" i="4"/>
  <c r="K200" i="4"/>
  <c r="K187" i="4"/>
  <c r="K188" i="4"/>
  <c r="K189" i="4"/>
  <c r="K190" i="4"/>
  <c r="K191" i="4"/>
  <c r="K192" i="4"/>
  <c r="K193" i="4"/>
  <c r="K194" i="4"/>
  <c r="K186" i="4"/>
  <c r="K138" i="4"/>
  <c r="K139" i="4"/>
  <c r="K140" i="4"/>
  <c r="K141" i="4"/>
  <c r="K142" i="4"/>
  <c r="K143" i="4"/>
  <c r="K144" i="4"/>
  <c r="K145" i="4"/>
  <c r="K146" i="4"/>
  <c r="K147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4" i="4"/>
  <c r="K166" i="4"/>
  <c r="K167" i="4"/>
  <c r="K169" i="4"/>
  <c r="K171" i="4"/>
  <c r="K172" i="4"/>
  <c r="K173" i="4"/>
  <c r="K174" i="4"/>
  <c r="K137" i="4"/>
  <c r="J177" i="4"/>
  <c r="K177" i="4" s="1"/>
  <c r="J178" i="4"/>
  <c r="K178" i="4" s="1"/>
  <c r="J179" i="4"/>
  <c r="K179" i="4" s="1"/>
  <c r="J176" i="4"/>
  <c r="K176" i="4" s="1"/>
  <c r="J175" i="4"/>
  <c r="K175" i="4" s="1"/>
  <c r="J165" i="4"/>
  <c r="K165" i="4" s="1"/>
  <c r="J168" i="4"/>
  <c r="K168" i="4" s="1"/>
  <c r="J170" i="4"/>
  <c r="K170" i="4" s="1"/>
  <c r="J163" i="4"/>
  <c r="K163" i="4" s="1"/>
  <c r="J162" i="4"/>
  <c r="K162" i="4" s="1"/>
  <c r="J149" i="4"/>
  <c r="K149" i="4" s="1"/>
  <c r="J148" i="4"/>
  <c r="K148" i="4" s="1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J99" i="4"/>
  <c r="K99" i="4" s="1"/>
  <c r="J93" i="4"/>
  <c r="K93" i="4" s="1"/>
  <c r="K86" i="4"/>
  <c r="K87" i="4"/>
  <c r="K85" i="4"/>
  <c r="K12" i="4"/>
  <c r="K13" i="4"/>
  <c r="K14" i="4"/>
  <c r="K15" i="4"/>
  <c r="K16" i="4"/>
  <c r="K17" i="4"/>
  <c r="K18" i="4"/>
  <c r="K19" i="4"/>
  <c r="K20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40" i="4"/>
  <c r="K42" i="4"/>
  <c r="K44" i="4"/>
  <c r="K45" i="4"/>
  <c r="K47" i="4"/>
  <c r="K48" i="4"/>
  <c r="K49" i="4"/>
  <c r="K50" i="4"/>
  <c r="K51" i="4"/>
  <c r="K53" i="4"/>
  <c r="K54" i="4"/>
  <c r="K55" i="4"/>
  <c r="K56" i="4"/>
  <c r="K57" i="4"/>
  <c r="K58" i="4"/>
  <c r="K60" i="4"/>
  <c r="K61" i="4"/>
  <c r="K62" i="4"/>
  <c r="K63" i="4"/>
  <c r="K64" i="4"/>
  <c r="K66" i="4"/>
  <c r="K67" i="4"/>
  <c r="K68" i="4"/>
  <c r="K69" i="4"/>
  <c r="K70" i="4"/>
  <c r="K71" i="4"/>
  <c r="K72" i="4"/>
  <c r="K73" i="4"/>
  <c r="K74" i="4"/>
  <c r="K75" i="4"/>
  <c r="K76" i="4"/>
  <c r="K78" i="4"/>
  <c r="K79" i="4"/>
  <c r="K11" i="4"/>
  <c r="J77" i="4"/>
  <c r="K77" i="4" s="1"/>
  <c r="J65" i="4"/>
  <c r="K65" i="4" s="1"/>
  <c r="J59" i="4"/>
  <c r="K59" i="4" s="1"/>
  <c r="J52" i="4"/>
  <c r="K52" i="4" s="1"/>
  <c r="J39" i="4"/>
  <c r="K39" i="4" s="1"/>
  <c r="J46" i="4"/>
  <c r="K46" i="4" s="1"/>
  <c r="J43" i="4"/>
  <c r="K43" i="4" s="1"/>
  <c r="J41" i="4"/>
  <c r="K41" i="4" s="1"/>
  <c r="J21" i="4"/>
  <c r="K21" i="4" s="1"/>
  <c r="K80" i="4" l="1"/>
  <c r="K88" i="4"/>
  <c r="K132" i="4"/>
  <c r="K213" i="4"/>
  <c r="J80" i="5"/>
  <c r="K235" i="4"/>
  <c r="K203" i="6"/>
  <c r="J80" i="4"/>
  <c r="K132" i="5"/>
  <c r="K235" i="5"/>
  <c r="K88" i="6"/>
  <c r="J94" i="5"/>
  <c r="K213" i="5"/>
  <c r="J180" i="5"/>
  <c r="K195" i="5"/>
  <c r="K203" i="5"/>
  <c r="K99" i="6"/>
  <c r="J84" i="8"/>
  <c r="K193" i="8"/>
  <c r="K129" i="8"/>
  <c r="J80" i="6"/>
  <c r="K213" i="6"/>
  <c r="K235" i="6"/>
  <c r="K132" i="6"/>
  <c r="K195" i="6"/>
  <c r="K21" i="6"/>
  <c r="K80" i="6" s="1"/>
  <c r="K180" i="6"/>
  <c r="J180" i="6"/>
  <c r="K180" i="5"/>
  <c r="K21" i="5"/>
  <c r="K80" i="5" s="1"/>
  <c r="K180" i="4"/>
  <c r="J132" i="4"/>
  <c r="K203" i="4"/>
  <c r="J180" i="4"/>
  <c r="H195" i="4"/>
  <c r="I195" i="4"/>
  <c r="J195" i="4"/>
  <c r="H94" i="4"/>
  <c r="I94" i="4"/>
  <c r="J94" i="4"/>
  <c r="K94" i="4"/>
  <c r="K195" i="4" l="1"/>
</calcChain>
</file>

<file path=xl/sharedStrings.xml><?xml version="1.0" encoding="utf-8"?>
<sst xmlns="http://schemas.openxmlformats.org/spreadsheetml/2006/main" count="5586" uniqueCount="783">
  <si>
    <t>जिल्ला</t>
  </si>
  <si>
    <t>सम्पर्क नं</t>
  </si>
  <si>
    <t xml:space="preserve">प्रदेश सरकार </t>
  </si>
  <si>
    <t>क्र. स.</t>
  </si>
  <si>
    <t>कैफियत</t>
  </si>
  <si>
    <t>सम्पर्क व्यक्तिको नाम</t>
  </si>
  <si>
    <t>गाउँ/टोलको नाम</t>
  </si>
  <si>
    <t>कार्यक्रमको कुल लागत रकम रु. (हजारमा)</t>
  </si>
  <si>
    <t>कुल अनुदान रकमः</t>
  </si>
  <si>
    <t>अनुदानग्राहिको नाम (कृषक, उद्यमी, निजि फर्म, समुह, सहकारी)</t>
  </si>
  <si>
    <t>अनुदानग्राहिको लागत साझेदारी रकम रु. (हजारमा)</t>
  </si>
  <si>
    <t>बजेट उपशिर्षक नं.:31200018</t>
  </si>
  <si>
    <t>बजेट उपशिर्षक नं.:31200019</t>
  </si>
  <si>
    <t>बजेट उपशिर्षक नं.:31200014</t>
  </si>
  <si>
    <t>तयार गर्नेः</t>
  </si>
  <si>
    <t>सदर गर्ने</t>
  </si>
  <si>
    <t xml:space="preserve">कार्यक्रमको नाम: </t>
  </si>
  <si>
    <t>बजेट उपशिर्षक नं.:31200013</t>
  </si>
  <si>
    <t>बजेट उपशिर्षक नं.:31200017</t>
  </si>
  <si>
    <t>बजेट उपशिर्षक नं.:31200021</t>
  </si>
  <si>
    <t>लुम्विनी प्रदेश</t>
  </si>
  <si>
    <t>आ.व. २०७८/७९ मा संचालित अनुदान कार्यक्रमका अनुदानग्राहीको विवरण</t>
  </si>
  <si>
    <t>बजेट उपशिर्षक नं.:3129112१ (व्लक विकास कार्यक्रम)</t>
  </si>
  <si>
    <t>बजेट उपशिर्षक नं.:3129112२ (कृषि संघ शसर्त अनुदान कार्यक्रम)</t>
  </si>
  <si>
    <t>सम्झौता बमोजिम स्वीकृत अनुदान रकम रू. (हजारमा)</t>
  </si>
  <si>
    <t>कार्यसम्पन्नताका आधारमा भुक्तानी  रकम रू. (हजारमा)</t>
  </si>
  <si>
    <t>बजेट उपशिर्षक नं.: 31200012 (कृषि उत्पादन, खाद्य तथा पोषण सुरक्षा कार्यक्रम)</t>
  </si>
  <si>
    <t xml:space="preserve"> कृषि तथा भूमि व्यवस्था मन्त्रालय</t>
  </si>
  <si>
    <t>कार्यक्रमको नाम: तरकारी प्रवर्द्धन कार्यक्रम</t>
  </si>
  <si>
    <t xml:space="preserve"> कार्यक्रम संचालन भएको स्थान (स्थानीय तह र वडा नं)</t>
  </si>
  <si>
    <t>पशुपन्छी तथा मत्स्य विकास निर्देशनालय</t>
  </si>
  <si>
    <t xml:space="preserve">  एकिकृत कृषि तथा पशुपन्छी विकास कार्यालय </t>
  </si>
  <si>
    <t>रुकुम पूर्व</t>
  </si>
  <si>
    <t>दाङ्चा महिला आयआर्जन कृषक समूह</t>
  </si>
  <si>
    <t>एम्.आर.वी.वहुद्देश्यीय कृषि फर्म</t>
  </si>
  <si>
    <t>डि.एम्.वहुद्देश्यीय कृषि फर्म</t>
  </si>
  <si>
    <t>के.एस.एल वहुद्देश्यीय कृषि फर्म</t>
  </si>
  <si>
    <t>धर्मराज वहुद्देश्यीय कृषि फर्म</t>
  </si>
  <si>
    <t>विसाल स्याउ खेती तथा नर्सरी फर्म</t>
  </si>
  <si>
    <t>विमोचन मौरीपालन फार्म</t>
  </si>
  <si>
    <t>सम्वृद्धि कुखुरापालन फर्म</t>
  </si>
  <si>
    <t>के.सी.प्रगतिशील भैँसीपालन फर्म</t>
  </si>
  <si>
    <t>विमल स्थानीय तरकारी तथा नर्सरी फर्म</t>
  </si>
  <si>
    <t>हाईलेन्डर फाउन्डेसन कम्पनी प्रा.लि.</t>
  </si>
  <si>
    <t>डाँगी फलफुल तथा कृषि फर्म</t>
  </si>
  <si>
    <t>शंखर मौरी तथा सुन्तला फर्म</t>
  </si>
  <si>
    <t>अनिसा भैँसीपालन फर्म</t>
  </si>
  <si>
    <t>प्रगतिशील कृषक समूह</t>
  </si>
  <si>
    <t>खत्री भैँसिपालन फर्म</t>
  </si>
  <si>
    <t>नरेन्द्र मौरीपालन फर्म</t>
  </si>
  <si>
    <t>सानोभेरी माछापालन व्यावशाय</t>
  </si>
  <si>
    <t>फूलबारी वहुद्देश्यीय कृषि फर्म</t>
  </si>
  <si>
    <t>कमानसिँह मौरीपालन उद्योग</t>
  </si>
  <si>
    <t>स्वाभिमान दलित उत्थान वहुद्देश्यीय सहकारी संस्था लि.</t>
  </si>
  <si>
    <t>पि.के.कृषि तथा पशुपालन फार्म</t>
  </si>
  <si>
    <t>नौलो प्रगतिशील भैँसी फार्म</t>
  </si>
  <si>
    <t>वुद्धि भैँसीपालन फर्म</t>
  </si>
  <si>
    <t>सहिद चोक एकीकृत कृषि फर्म</t>
  </si>
  <si>
    <t>रिभिजन ग्रीन प्लान्ट कृषि तथा पशुपंक्षी फर्म</t>
  </si>
  <si>
    <t>लोकेस मौरी फर्म</t>
  </si>
  <si>
    <t>खरनेती चौर भेडाबाख्रा तथा कृषक फर्म</t>
  </si>
  <si>
    <t>चेवाङ कृषक समूह</t>
  </si>
  <si>
    <t>लालीगुँरास कृषक समूह</t>
  </si>
  <si>
    <t>वहुद्देश्यीय तरकारी फर्म</t>
  </si>
  <si>
    <t>विकास वहुद्देशीय कृषि तथा पशुपंक्षी फर्म</t>
  </si>
  <si>
    <t>एम् एस वहुद्देशीय कृषि फर्म</t>
  </si>
  <si>
    <t>प्रसंसा वहुद्देशीय कृषि तथा पशुपंक्षी फर्म</t>
  </si>
  <si>
    <t>धनकुमारी भैँसीपालन फर्म</t>
  </si>
  <si>
    <t>श्री एडिसन अर्गानिक कृषि तथा स्याउ फर्म</t>
  </si>
  <si>
    <t>श्री विसाल कृषि तथा पशु फर्म</t>
  </si>
  <si>
    <t>श्री ह्पाप्पी वहुद्देशीय कृषि तथा स्याउ फर्म</t>
  </si>
  <si>
    <t>श्री लालपाटन प्राक्टिकल स्याउ फर्म</t>
  </si>
  <si>
    <t>श्री वहुद्देशीय फलफूल तथा पशुपंक्षी फर्म</t>
  </si>
  <si>
    <t>के.सी.वहुद्देश्यीय कृषि तथा पशुपालन फर्म</t>
  </si>
  <si>
    <t>श्री कोलडाँडा स्याउ फार्म</t>
  </si>
  <si>
    <t>काजरजंग नाम्ज्याल स्याउ फर्म</t>
  </si>
  <si>
    <t>श्री डाँडाखर्क कृषक समूह</t>
  </si>
  <si>
    <t>पुथाहिमाल अर्गानीक कृषि फर्म</t>
  </si>
  <si>
    <t>प्रेम बाख्रा फर्म</t>
  </si>
  <si>
    <t>सिस्ने बाख्रापालन फर्म</t>
  </si>
  <si>
    <t>श्री लालीगुँरास घरायसी खाद्यान्न उत्पादन कृषक समूह</t>
  </si>
  <si>
    <t>गंगा नर्सरी तथा फलफूल फर्म</t>
  </si>
  <si>
    <t>लालीगुँरास बहुद्देश्यीय कृषि फर्म</t>
  </si>
  <si>
    <t>वुढाथोकी एकीकृत कृषि तथा पशुपंक्षी फर्म</t>
  </si>
  <si>
    <t>श्री आदर्सन वहुद्देशीय कृषि तथा पशुपंक्षी फर्म</t>
  </si>
  <si>
    <t>काजरजंग फलफूल नर्सरी फर्म</t>
  </si>
  <si>
    <t>लालीगुँरास वहुद्देशीय कृषि तथा पशुपंक्षी फर्म</t>
  </si>
  <si>
    <t>टप कृषि नर्सरी तथा स्याउ फर्म</t>
  </si>
  <si>
    <t>हरियाली पशुपालन तथा स्याउ फर्म</t>
  </si>
  <si>
    <t>विशाल एण्ड विवेक स्याउ फर्म</t>
  </si>
  <si>
    <t>केएस्एल वहुद्देशीय कृषि फर्म</t>
  </si>
  <si>
    <t>गौतम युवा बाख्रा फर्म</t>
  </si>
  <si>
    <t>भीरपाखा बाख्रापालन फर्म</t>
  </si>
  <si>
    <t>भुवन डेरी एण्ड कफि सप</t>
  </si>
  <si>
    <t>खड्का एकीकृत कृषि तथा पशुपंक्षी फर्म</t>
  </si>
  <si>
    <t>सिस्ने स्यार्पू मल्टिपर्पोज कम्पनी प्रा.लि.</t>
  </si>
  <si>
    <t>श्री रुकुमकोट महिला वहुद्देश्यीय सहकारी संस्था</t>
  </si>
  <si>
    <t>अर्गानिक तरकारी फलफुल तथा मौरीपालन फर्म</t>
  </si>
  <si>
    <t>सिस्ने गा.पा.५- रुकुमपूर्व</t>
  </si>
  <si>
    <t>भूमे गा.पा.-९ रुकुमपूर्व</t>
  </si>
  <si>
    <t>भूमे गा.पा.-२ रुकुमपूर्व</t>
  </si>
  <si>
    <t>सिस्ने गा.पा.८- रुकुमपूर्व</t>
  </si>
  <si>
    <t>सिस्ने गा.पा.६- रुकुमपूर्व</t>
  </si>
  <si>
    <t>भूमे गा.पा.-६ रुकुमपूर्व</t>
  </si>
  <si>
    <t>सिस्ने गा.पा.७- रुकुमपूर्व</t>
  </si>
  <si>
    <t>सिस्ने गा.पा.३- रुकुमपूर्व</t>
  </si>
  <si>
    <t>सिस्ने गा.पा.२- रुकुमपूर्व</t>
  </si>
  <si>
    <t>पुथाउत्तरगंगा गा.पा.-10 रुकुमपूर्व</t>
  </si>
  <si>
    <t>पुथाउत्तरगंगा गा.पा.-1२ रुकुमपूर्व</t>
  </si>
  <si>
    <t>पुथाउत्तरगंगा गा.पा.-1३ रुकुमपूर्व</t>
  </si>
  <si>
    <t>भूमे गा.पा.-८ रुकुमपूर्व</t>
  </si>
  <si>
    <t>पुथाउत्तरगंगा गा.पा.-६ रुकुमपूर्व</t>
  </si>
  <si>
    <t>भूमे गा.पा.-४ रुकुमपूर्व</t>
  </si>
  <si>
    <t>पुथाउत्तरगंगा गा.पा.-११ रुकुमपूर्व</t>
  </si>
  <si>
    <t>पुथाउत्तरगंगा गा.पा.-६रुकुमपूर्व</t>
  </si>
  <si>
    <t>पुथाउत्तरगंगा गा.पा.-9 रुकुमपूर्व</t>
  </si>
  <si>
    <t>पुथाउत्तरगंगा गा.पा.-८ रुकुमपूर्व</t>
  </si>
  <si>
    <t>पुथाउत्तरगंगा गा.पा.-५ रुकुमपूर्व</t>
  </si>
  <si>
    <t>पुथाउत्तरगंगा गा.पा.-९ रुकुमपूर्व</t>
  </si>
  <si>
    <t>पुथाउत्तरगंगा गा.पा.-१२ रुकुमपूर्व</t>
  </si>
  <si>
    <t>सिस्ने गा.पा.४- रुकुमपूर्व</t>
  </si>
  <si>
    <t>पुथाउत्तरगंगा गा.पा.-२ रुकुमपूर्व</t>
  </si>
  <si>
    <t>दाङ्चा</t>
  </si>
  <si>
    <t>चुनवाङ</t>
  </si>
  <si>
    <t>काक्री</t>
  </si>
  <si>
    <t>कोज्रा</t>
  </si>
  <si>
    <t>रुलिखोला</t>
  </si>
  <si>
    <t>टाकुरा</t>
  </si>
  <si>
    <t>ढकालबारा</t>
  </si>
  <si>
    <t>तामरी</t>
  </si>
  <si>
    <t>स्यालापाखा</t>
  </si>
  <si>
    <t>रुमालबारा</t>
  </si>
  <si>
    <t>पोखरा</t>
  </si>
  <si>
    <t>ताते</t>
  </si>
  <si>
    <t>सरिता बस्नेत</t>
  </si>
  <si>
    <t>मोहन कुमार वुढा</t>
  </si>
  <si>
    <t>धुर्व पुन</t>
  </si>
  <si>
    <t>लिल बहादुर पुन</t>
  </si>
  <si>
    <t>धर्मराज वुढा</t>
  </si>
  <si>
    <t>ईन्द्र बहादुर खत्री</t>
  </si>
  <si>
    <t>विरस वुढा</t>
  </si>
  <si>
    <t>चेत कुमार वि.सी.</t>
  </si>
  <si>
    <t>मधु पुन के.सी.</t>
  </si>
  <si>
    <t>विमल वुढा</t>
  </si>
  <si>
    <t>भिम बहादुर ओली</t>
  </si>
  <si>
    <t>लोक बहादुर डाँगी</t>
  </si>
  <si>
    <t>शंखर कँवर</t>
  </si>
  <si>
    <t>वसन्त मल्ल</t>
  </si>
  <si>
    <t>मुमलाल सार्की</t>
  </si>
  <si>
    <t>नले खत्री</t>
  </si>
  <si>
    <t>नरेन्द्र रावल</t>
  </si>
  <si>
    <t>दामोदर के.सी.</t>
  </si>
  <si>
    <t>कर्ण बहादुर ओली</t>
  </si>
  <si>
    <t>कमान सिं कँवर</t>
  </si>
  <si>
    <t>हर्कविर कामी</t>
  </si>
  <si>
    <t>कमला वुढा</t>
  </si>
  <si>
    <t>तुल्सीराम पुन</t>
  </si>
  <si>
    <t>वुद्धिमान गौतम</t>
  </si>
  <si>
    <t>रेनुका खड्का</t>
  </si>
  <si>
    <t>प्रजित कुमार के.सी.</t>
  </si>
  <si>
    <t>ठान बहादुर खड्का</t>
  </si>
  <si>
    <t>वल बहादुर पुन</t>
  </si>
  <si>
    <t>मन कुमारी रोकामगर</t>
  </si>
  <si>
    <t>गंगा प्रसाद वुढा</t>
  </si>
  <si>
    <t>ओम प्रकास कुँवर</t>
  </si>
  <si>
    <t>सागर ओली</t>
  </si>
  <si>
    <t>वम बहादुर रोका</t>
  </si>
  <si>
    <t>दले बुढा</t>
  </si>
  <si>
    <t>राम बहादुर घर्ति</t>
  </si>
  <si>
    <t>राज कुमार सुनार</t>
  </si>
  <si>
    <t>दिपेन्द्र सुनार</t>
  </si>
  <si>
    <t>सन्जय रामजाली</t>
  </si>
  <si>
    <t>सुसिला मल्ल</t>
  </si>
  <si>
    <t>ओपेन्द्र के.सी.</t>
  </si>
  <si>
    <t>जनक कामी</t>
  </si>
  <si>
    <t>सुर्जलाख वुढा</t>
  </si>
  <si>
    <t>सस बहादुर रामजाली</t>
  </si>
  <si>
    <t>सुन बहादुर कामी</t>
  </si>
  <si>
    <t>भक्त बहादुर बुढा</t>
  </si>
  <si>
    <t>प्रेम बहादुर खत्री</t>
  </si>
  <si>
    <t>वल बहादुर केसी</t>
  </si>
  <si>
    <t>धन कुमारी वि.क.</t>
  </si>
  <si>
    <t>गंगा घर्ति</t>
  </si>
  <si>
    <t>विजय ओली</t>
  </si>
  <si>
    <t>जितेन्द्र वुढा</t>
  </si>
  <si>
    <t>जयमान पुन</t>
  </si>
  <si>
    <t>लक्षिण कुमार बुढा</t>
  </si>
  <si>
    <t>बल बहादुर पुन</t>
  </si>
  <si>
    <t>जगराज वुढा</t>
  </si>
  <si>
    <t>काले कामी</t>
  </si>
  <si>
    <t>विष्णु वुढा</t>
  </si>
  <si>
    <t>वालाराम के.सी.</t>
  </si>
  <si>
    <t>वालाराम खड्का</t>
  </si>
  <si>
    <t>प्रतिभा वोहरा केसी</t>
  </si>
  <si>
    <t>रेवन खड्का</t>
  </si>
  <si>
    <t>लिलाराम बुढा</t>
  </si>
  <si>
    <t>दिल कुमारी मल्ल</t>
  </si>
  <si>
    <t>लिलादेवी मल्ल</t>
  </si>
  <si>
    <t>भूमे गा.पा.६- रुकुमपूर्व</t>
  </si>
  <si>
    <t>किदा</t>
  </si>
  <si>
    <t>तक</t>
  </si>
  <si>
    <t>कोल</t>
  </si>
  <si>
    <t>ओख्मा</t>
  </si>
  <si>
    <t>सिमखोला</t>
  </si>
  <si>
    <t>साकिम</t>
  </si>
  <si>
    <t>सेरा</t>
  </si>
  <si>
    <t>डिम्मुरगैंरा</t>
  </si>
  <si>
    <t>दम्चन</t>
  </si>
  <si>
    <t>महिला जनचेतना फलफुल कृषक समूह</t>
  </si>
  <si>
    <t>सूमि हमाल</t>
  </si>
  <si>
    <t>बालुवा</t>
  </si>
  <si>
    <t>खराङ</t>
  </si>
  <si>
    <t>कागरजङ</t>
  </si>
  <si>
    <t>पुनमचौतारा</t>
  </si>
  <si>
    <t>नयाँढाँका</t>
  </si>
  <si>
    <t>भैसीखाल</t>
  </si>
  <si>
    <t>पेल्मा</t>
  </si>
  <si>
    <t>कुचिवाङ</t>
  </si>
  <si>
    <t>नाथिगार</t>
  </si>
  <si>
    <t>छिप्रिदह</t>
  </si>
  <si>
    <t xml:space="preserve"> -</t>
  </si>
  <si>
    <t xml:space="preserve"> - </t>
  </si>
  <si>
    <t>सिँचाई सहित कृषि विकास कार्यक्रम</t>
  </si>
  <si>
    <t>लसुन/प्याज प्रवर्द्धन कार्यक्रम</t>
  </si>
  <si>
    <t>कोभिड विशेष मागमा आधारित कृषि तथा पशुपन्छी विकास कार्यक्रम</t>
  </si>
  <si>
    <t>मौरी विकास कार्यक्रम</t>
  </si>
  <si>
    <t>मासु पसल सुधार</t>
  </si>
  <si>
    <t>प्राङ्गारिक उत्पादनको लागि भकारो वा गोठ सुधार कार्यक्रम</t>
  </si>
  <si>
    <t>प्राङ्गारिक मलमा अनुदान कार्यक्रम</t>
  </si>
  <si>
    <t>फलफुल बगैँचा  सुदृढीकरण कार्यक्रम</t>
  </si>
  <si>
    <t>तरकारी पुष्प तथा फलफुल नर्सरी स्थापना कार्यक्रम</t>
  </si>
  <si>
    <t>डेरी पसल सुधार</t>
  </si>
  <si>
    <t>स्मार्ट कृषि गाउँ कार्यक्रम सञ्चालन समिति</t>
  </si>
  <si>
    <t>स्मार्ट कृषि गाउँ सञ्चालन समिति</t>
  </si>
  <si>
    <t>स्मार्ट कृषि कोलगाउँ</t>
  </si>
  <si>
    <t>भूमे- 1, रुकुमपूर्व</t>
  </si>
  <si>
    <t>सिस्ने 7,8 रुकुमपूर्व</t>
  </si>
  <si>
    <t>पुथाउत्तरगंगा गा.पा.-12 रुकुमपूर्व</t>
  </si>
  <si>
    <t>लुकमु</t>
  </si>
  <si>
    <t>रुजिधन गुरुङ</t>
  </si>
  <si>
    <t>कर्ण बहादुर खत्री</t>
  </si>
  <si>
    <t>प्रेम बहादुर गुरुङ</t>
  </si>
  <si>
    <t>सिस्ने वहुद्देश्यीय सहकारी संस्था लि.</t>
  </si>
  <si>
    <t>सिस्ने गा.पा-४ रुकुमपूर्व</t>
  </si>
  <si>
    <t>ढाँका</t>
  </si>
  <si>
    <t>मदन कुमार पुन</t>
  </si>
  <si>
    <t>हरियाली कृषक समूह</t>
  </si>
  <si>
    <t>खड्क बहादुर वुढा बाख्रापालन फार्म</t>
  </si>
  <si>
    <t>गावाङ बाख्रापालन फार्म</t>
  </si>
  <si>
    <t>जुन कुमारी रोका बाख्रापालन फार्म</t>
  </si>
  <si>
    <t>पुर बहादुर बुढाबाख्रापालन कृषि फार्म</t>
  </si>
  <si>
    <t>विरबहादुर बुढा बाख्रापालन फार्म</t>
  </si>
  <si>
    <t>लालीगुँरास बाख्रा विकास फार्म</t>
  </si>
  <si>
    <t>सुर्जमाया घर्ति बाख्रापालन फार्म</t>
  </si>
  <si>
    <t>एम्.आर.वी.बहुद्देश्यीय कृषि फार्म</t>
  </si>
  <si>
    <t>स्माईल बाख्रापालन फार्म</t>
  </si>
  <si>
    <t>तल्नोद्वारे बाख्रापालन फार्म</t>
  </si>
  <si>
    <t>बुढामगर कृषि फार्म</t>
  </si>
  <si>
    <t>सप्तरंगी बाख्रा फार्म</t>
  </si>
  <si>
    <t>लक्ष्मी बाख्रापालन फार्म</t>
  </si>
  <si>
    <t>रावल बाख्रापालन फार्म</t>
  </si>
  <si>
    <t>प्रवेश एण्ड प्रसान्त बाख्रापालन फार्म</t>
  </si>
  <si>
    <t>मिसन सुनौलो बाख्रापालन फार्म</t>
  </si>
  <si>
    <t>गंगा कृषि उत्पादन तथा पशुपंक्षी फार्म</t>
  </si>
  <si>
    <t>जागृत कृषक समूह</t>
  </si>
  <si>
    <t>देवकोटा बाख्रापालन फार्म</t>
  </si>
  <si>
    <t>सानोभेरी बाख्रा  फार्म</t>
  </si>
  <si>
    <t>सिर्जनशील मौरीपालन सहकारी संस्था</t>
  </si>
  <si>
    <t>ओली बाख्रा बिक्री केन्द्र तथा बाख्रा फार्म</t>
  </si>
  <si>
    <t>श्री सम्वृद्धि महिला कृषि सहकारी संस्था</t>
  </si>
  <si>
    <t xml:space="preserve">रुकुमकोट महिला वुहुद्देश्यीय सहकारी </t>
  </si>
  <si>
    <t>श्री साईकुमारी कृषक समूह</t>
  </si>
  <si>
    <t>एम्.वी.पशुपालन फार्म</t>
  </si>
  <si>
    <t>खड्क बहुद्देश्यीय कृषि फार्म</t>
  </si>
  <si>
    <t>पैटाकुरा बाख्रा फार्म</t>
  </si>
  <si>
    <t>दिर्घायु बाख्रापालन फार्म</t>
  </si>
  <si>
    <t>डि.एम्. बहुद्देश्यीय कृषि फार्म</t>
  </si>
  <si>
    <t>युनिक बहुद्देश्यीय कृषि फार्म</t>
  </si>
  <si>
    <t>श्री गणेश बाख्रापालन फार्म</t>
  </si>
  <si>
    <t>सिस्ने गा.पा.-6 रुकुमपूर्व</t>
  </si>
  <si>
    <t>भूमे गा.पा.-2 गावाङ</t>
  </si>
  <si>
    <t>भूमे गा.पा.-६ महत</t>
  </si>
  <si>
    <t>भूमे गा.पा.-९ चन्वाङ</t>
  </si>
  <si>
    <t>सिस्ने गा.पा.-२ रुकुमपूर्व</t>
  </si>
  <si>
    <t>सिस्ने गा.पा.-३ रुकुमपूर्व</t>
  </si>
  <si>
    <t>सिस्ने गा.पा.-४ रुकुमपूर्व</t>
  </si>
  <si>
    <t>सिस्ने गा.पा.-७ रुकुमपूर्व</t>
  </si>
  <si>
    <t>सिस्ने गा.पा.-८ रुकुमपूर्व</t>
  </si>
  <si>
    <t>पुथाउत्तरगंगा गा.पा.-7 रुकुमपूर्व</t>
  </si>
  <si>
    <t>भूमे गा.पा.-३ सीमा रुकुमपूर्व</t>
  </si>
  <si>
    <t>गावाङ</t>
  </si>
  <si>
    <t>महत</t>
  </si>
  <si>
    <t>सुद्रि</t>
  </si>
  <si>
    <t>खोपिचार</t>
  </si>
  <si>
    <t>दादिङ</t>
  </si>
  <si>
    <t>कानेवाङ</t>
  </si>
  <si>
    <t>भुरुङ्गा</t>
  </si>
  <si>
    <t>भिङटोल</t>
  </si>
  <si>
    <t>कमला बुढाथोकी(सचिव)</t>
  </si>
  <si>
    <t>खड्क बहादुर वुढा</t>
  </si>
  <si>
    <t>जय कुमार बुढा</t>
  </si>
  <si>
    <t>जुन कुमारी रोका</t>
  </si>
  <si>
    <t>पुर बहादुर बुढा</t>
  </si>
  <si>
    <t>विर बहादुर वुढा</t>
  </si>
  <si>
    <t>सुन कुमारी ओली</t>
  </si>
  <si>
    <t>सुर्जमाया घर्ति</t>
  </si>
  <si>
    <t>मोहन कुमार बुढा</t>
  </si>
  <si>
    <t>वालाराम वि.क.</t>
  </si>
  <si>
    <t>हस्त बहादुर बुढा</t>
  </si>
  <si>
    <t>लालजित बुढा</t>
  </si>
  <si>
    <t>डिल बहादुर बुढा</t>
  </si>
  <si>
    <t>प्रजित बुढाथोकी</t>
  </si>
  <si>
    <t>भिम बहादुर रावल</t>
  </si>
  <si>
    <t>देउरुपी वि.क.</t>
  </si>
  <si>
    <t>दुर्गाप्रसाद पुन</t>
  </si>
  <si>
    <t>गंगा प्रसाद बुढा</t>
  </si>
  <si>
    <t>हरिभक्ति पुन</t>
  </si>
  <si>
    <t>कृष्ण बोहरा</t>
  </si>
  <si>
    <t>खड्क बहादुर के.सी.</t>
  </si>
  <si>
    <t>ओम प्रकास खड्का</t>
  </si>
  <si>
    <t>लजिम ओली</t>
  </si>
  <si>
    <t>मन कुमारी पुन</t>
  </si>
  <si>
    <t>दिलकुमारी मल्ल</t>
  </si>
  <si>
    <t>सिर्जना बुढामगर रोका</t>
  </si>
  <si>
    <t>मन कुमारी वुढा</t>
  </si>
  <si>
    <t>गंजु खड्का</t>
  </si>
  <si>
    <t>गजेन्द्र बुढा</t>
  </si>
  <si>
    <t>गणेश बुढा</t>
  </si>
  <si>
    <t>ध्रुव पुन</t>
  </si>
  <si>
    <t>दलवीर ओली</t>
  </si>
  <si>
    <t>पशुपति के.सी.</t>
  </si>
  <si>
    <t>जाङ</t>
  </si>
  <si>
    <t>दत्कुना</t>
  </si>
  <si>
    <t>नायगाड</t>
  </si>
  <si>
    <t>खारावाङ</t>
  </si>
  <si>
    <t>सिमा</t>
  </si>
  <si>
    <t>काँडा</t>
  </si>
  <si>
    <t>लम्पाकोट</t>
  </si>
  <si>
    <t>कमलगंगा मौरीपालन फार्म</t>
  </si>
  <si>
    <t>ओम पोखरी मौरीपालन केन्द्र</t>
  </si>
  <si>
    <t>लुङ्मा वहुद्देश्यीय कृषि तथा पशुपंक्षी फर्म</t>
  </si>
  <si>
    <t>सफल नमूना बाख्रापालन फार्म</t>
  </si>
  <si>
    <t>सविना पुनमगर</t>
  </si>
  <si>
    <t>काली बहादुर रोका</t>
  </si>
  <si>
    <t>गोर्ख बहादुर रेउले</t>
  </si>
  <si>
    <t>श्री हरिसचन्द्र फलफूल तथा तरकारी विरुवा उत्पादन नर्सरी फार्म</t>
  </si>
  <si>
    <t>विकास वहुद्देश्यीय कृषि तथा पशुपंक्षी फर्म</t>
  </si>
  <si>
    <t>ओली ओखर खेती तथा नर्सरी फर्म</t>
  </si>
  <si>
    <t>दाखर्क स्याउ फार्म</t>
  </si>
  <si>
    <t>तृष्णादेवी सिं कृषि तथा पशुपंक्षी फर्म</t>
  </si>
  <si>
    <t>उद्यमशील कृषक समूह</t>
  </si>
  <si>
    <t>दिल बहादुर रोका(हरितस्वयंसेवक)</t>
  </si>
  <si>
    <t>माजिला दाजूभाई स्याउ समूह</t>
  </si>
  <si>
    <t>मेहेनती विकास कृषक समूह</t>
  </si>
  <si>
    <t>एकीकृत उपल्लो गर कृषकसमूह</t>
  </si>
  <si>
    <t>रिभिजन ग्रीन प्लान्ट कृषि तथा पशु फर्म</t>
  </si>
  <si>
    <t>लालपाटन कृषक समूह</t>
  </si>
  <si>
    <t>विष्णु सिं वुढा</t>
  </si>
  <si>
    <t>पुथा कृषक समूह</t>
  </si>
  <si>
    <t>लालीगुँरास स्याउ कृषक समूह</t>
  </si>
  <si>
    <t>नविन प्रकास वुढा</t>
  </si>
  <si>
    <t>मेघमाला स्याउ खेती फार्म</t>
  </si>
  <si>
    <t>कमलदह खाद्यान्न महिला समूह</t>
  </si>
  <si>
    <t>ममता कृषि तथा पशुपालन फार्म</t>
  </si>
  <si>
    <t>सिर्जनशीलता कृषक समूह</t>
  </si>
  <si>
    <t>पोखरा भैँसीपालन फार्म</t>
  </si>
  <si>
    <t>श्री हिमाली कृषक समूह</t>
  </si>
  <si>
    <t>सिर्जनशील बाख्रापालन कृषक समूह</t>
  </si>
  <si>
    <t>हिम कृषक समूह</t>
  </si>
  <si>
    <t>जुम्ली धोयो पशुपंक्षी तथा स्याउ फर्म</t>
  </si>
  <si>
    <t>शुगम् वहुद्देश्यीय तथा कृषि फर्म</t>
  </si>
  <si>
    <t>प्रमिला खड्का</t>
  </si>
  <si>
    <t>सहिदचोक एकीकृत कृषि फर्म</t>
  </si>
  <si>
    <t>श्रेष्ठ कृषि फर्म</t>
  </si>
  <si>
    <t>गाउँघर बाख्रा फर्म</t>
  </si>
  <si>
    <t>रुकुमकोट महिला वहुद्देश्यीय सहकारी संस्था</t>
  </si>
  <si>
    <t>मारिङ वहुद्देश्यीय सहकारी संस्था</t>
  </si>
  <si>
    <t>सिस्ने हिमाल सामूदायिक वहुद्देश्यीय सहकारी संस्था लि.</t>
  </si>
  <si>
    <t>यमुना खड्का</t>
  </si>
  <si>
    <t>सिस्ने गा.पा.-4 रुकुमपूर्व</t>
  </si>
  <si>
    <t>सिस्ने गा.पा.-१ रुकुमपूर्व</t>
  </si>
  <si>
    <t>भूमे गा.पा.-2 रुकुमपूर्व</t>
  </si>
  <si>
    <t>भूमे गा.पा.-८, कोर्जा रुकुमपूर्व</t>
  </si>
  <si>
    <t>भूमे गा.पा.-६, तामारी रुकुमपूर्व</t>
  </si>
  <si>
    <t>पुथाउत्तरगंगा गा.पा.-1१ रुकुमपूर्व</t>
  </si>
  <si>
    <t>सिस्ने गा.पा.-५ रुकुमपूर्व</t>
  </si>
  <si>
    <t>पुथाउत्तरगंगा गा.पा.-05 रुकुमपूर्व</t>
  </si>
  <si>
    <t>भूमे गा.पा.-३ रुकुमपूर्व</t>
  </si>
  <si>
    <t>पुथाउत्तरगंगा गा.पा.-0९ रुकुमपूर्व</t>
  </si>
  <si>
    <t>भूमे गा.पा.-७ रुकुमपूर्व</t>
  </si>
  <si>
    <t>पुथाउत्तरगंगा गा.पा.-0२ रुकुमपूर्व</t>
  </si>
  <si>
    <t>भूमे गा.पा.-६, रुकुमपूर्व</t>
  </si>
  <si>
    <t>सिस्ने गा.पा.-६ रुकुमपूर्व</t>
  </si>
  <si>
    <t>भूमे गा.पा.-७, रुकुमपूर्व</t>
  </si>
  <si>
    <t>भूमे गा.पा.-2, रुकुमपूर्व</t>
  </si>
  <si>
    <t>कल ब.घर्ति</t>
  </si>
  <si>
    <t>पदम पुन</t>
  </si>
  <si>
    <t>चेतन वि.सी.</t>
  </si>
  <si>
    <t>चन्द्रबहादुर के.सी.</t>
  </si>
  <si>
    <t>तारा ओली</t>
  </si>
  <si>
    <t>कालीप्रसाद वुढा</t>
  </si>
  <si>
    <t>तृष्णादेवी सिं</t>
  </si>
  <si>
    <t>स्मृती वुढामगर</t>
  </si>
  <si>
    <t>दिल बहादुर रोका</t>
  </si>
  <si>
    <t>प्रदीप घर्तिमगर</t>
  </si>
  <si>
    <t>रकम बहादुर शाही</t>
  </si>
  <si>
    <t>कर्मटेक वुढा</t>
  </si>
  <si>
    <t>लाल बहादुर खड्का</t>
  </si>
  <si>
    <t>नवराज कामी</t>
  </si>
  <si>
    <t>मनिराम पुनमगर</t>
  </si>
  <si>
    <t>मेघमाला वुढा</t>
  </si>
  <si>
    <t>सुनि कुमारी हमाल</t>
  </si>
  <si>
    <t>टेक बहादुर खड्का</t>
  </si>
  <si>
    <t>पुजादेवी रोका</t>
  </si>
  <si>
    <t>कर्ण घर्ति</t>
  </si>
  <si>
    <t>भिम कुमारी खड्का</t>
  </si>
  <si>
    <t>मन पुन</t>
  </si>
  <si>
    <t>जमन्ती खड्का</t>
  </si>
  <si>
    <t>सुनिल झाँक्री</t>
  </si>
  <si>
    <t>राजकुमार कुँवर</t>
  </si>
  <si>
    <t>अमृता कुमारी शाही</t>
  </si>
  <si>
    <t>रेणुका खड्का</t>
  </si>
  <si>
    <t>भूमि श्रेष्ठ</t>
  </si>
  <si>
    <t>विष्णु रावत खड्का</t>
  </si>
  <si>
    <t>जमुना शाह</t>
  </si>
  <si>
    <t>सन्दीप अधिकारी</t>
  </si>
  <si>
    <t>दल ब.घर्ति</t>
  </si>
  <si>
    <t>अमलाचौरी</t>
  </si>
  <si>
    <t>पाखापानी</t>
  </si>
  <si>
    <t>उपल्लो सेरा</t>
  </si>
  <si>
    <t>हुकाम</t>
  </si>
  <si>
    <t>गर</t>
  </si>
  <si>
    <t>लावाङ</t>
  </si>
  <si>
    <t>गुनाम</t>
  </si>
  <si>
    <t>भट्टेचौर</t>
  </si>
  <si>
    <t>दाङचा</t>
  </si>
  <si>
    <t>सार्वजनिक निजी साझेदारी सहिद द्वन्द्व पिडित कार्यक्रम (टेक बहादुर खड्का)</t>
  </si>
  <si>
    <t>काजिन्द्रा</t>
  </si>
  <si>
    <t>थापाचौर</t>
  </si>
  <si>
    <t>धाउन्ने</t>
  </si>
  <si>
    <t>खावाङ</t>
  </si>
  <si>
    <t>धर्माशाला</t>
  </si>
  <si>
    <t>मारिङ वहुद्देश्यीय सहकारी संस्था लि.</t>
  </si>
  <si>
    <t>रिभोलुसन वायोटेक एण्ड रिसर्च सेन्टर</t>
  </si>
  <si>
    <t>श्री रुक्मिनी वहुद्देशीय कृषि खेती फर्म</t>
  </si>
  <si>
    <t>रुकुमकोट महिला वहुद्देश्यीय सहकारी</t>
  </si>
  <si>
    <t>श्री पेल्मा अर्गानिक कृषि तथा स्याउ फर्म</t>
  </si>
  <si>
    <t>रुकुमेली पशुपंक्षी फर्म</t>
  </si>
  <si>
    <t>अमर फलफूल तथा जडीवुटी नर्सरी</t>
  </si>
  <si>
    <t>हरियाली पशुपालन तथा स्याउ उद्योग</t>
  </si>
  <si>
    <t>आदर्सन वहुद्देश्यीय कृषि तथा पशुपंक्षी फर्म</t>
  </si>
  <si>
    <t>सिस्ने गा.पा-५ रुकुमपूर्व</t>
  </si>
  <si>
    <t>सिस्ने गा.पा-६ रुकुमपूर्व</t>
  </si>
  <si>
    <t>पुथाउत्तरगंगा गा.पा.-2 रुकुमपूर्व</t>
  </si>
  <si>
    <t>सन्दीप पुन</t>
  </si>
  <si>
    <t>कृष्ण बहादुर ओली</t>
  </si>
  <si>
    <t>रुपा वोहरा</t>
  </si>
  <si>
    <t>सत सि वुढा</t>
  </si>
  <si>
    <t>ललिता थापा</t>
  </si>
  <si>
    <t>अमर पुन</t>
  </si>
  <si>
    <t>पुपालजंग भेडापालन कृषक समूह</t>
  </si>
  <si>
    <t>श्री काफलतुङ वहुद्देश्यीय वंगुरपालन फर्म</t>
  </si>
  <si>
    <t>जनप्रवाह वंगुरपालन फर्म</t>
  </si>
  <si>
    <t>पुथाउत्तरगंगा गा.पा.-१ रुकुमपूर्व</t>
  </si>
  <si>
    <t>धन बहादुर पुन</t>
  </si>
  <si>
    <t>धिरज पुन</t>
  </si>
  <si>
    <t>पूर्ण बहादुर सुनार</t>
  </si>
  <si>
    <t>जनचेतना कृषक समूह</t>
  </si>
  <si>
    <t>वहुद्देश्यीय सम्पर्क सेवा प्रा.लि.</t>
  </si>
  <si>
    <t>वंगुर ब्लक समन्वय समिति</t>
  </si>
  <si>
    <t>भूमे गा.पा-7 रुकुमपूर्व</t>
  </si>
  <si>
    <t>पुथाउत्तरगंगा गा.पा.-02 रुकुमपूर्व</t>
  </si>
  <si>
    <t>सिस्ने गा.पा-३ रुकुमपूर्व</t>
  </si>
  <si>
    <t>भूमे गा.पा-1,2,3 रुकुमपूर्व</t>
  </si>
  <si>
    <t>रुकुमपूर्व</t>
  </si>
  <si>
    <t>लुस्पा</t>
  </si>
  <si>
    <t>सिमा काक्री</t>
  </si>
  <si>
    <t>गणेश वुढा</t>
  </si>
  <si>
    <t>वलाराम कामी</t>
  </si>
  <si>
    <t>उपेन्द्रलाल कामी</t>
  </si>
  <si>
    <t>ओमप्रकास खड्का</t>
  </si>
  <si>
    <t>पञ्चाराम पुन</t>
  </si>
  <si>
    <t>मैकोट</t>
  </si>
  <si>
    <t>वुढाथोकी कृषि फर्म</t>
  </si>
  <si>
    <t>सावित्रा वहुद्देश्यीय कृषि तथा पशुपंक्षी फर्म</t>
  </si>
  <si>
    <t>जनजागरण कृषक समूह</t>
  </si>
  <si>
    <t>जस्विन कृषि तथा पशुपन्छी पालन फर्म</t>
  </si>
  <si>
    <t>लम्मा बहुद्देश्यीय कृषि तथा पशुपंक्षी फर्म</t>
  </si>
  <si>
    <t>गोकुल वहुद्देशीय कृषि फर्म</t>
  </si>
  <si>
    <t>जनजागृती कृषक समूह</t>
  </si>
  <si>
    <t>रुकुमकोट महिला वहुद्देशीय सहकारी संस्था लि.</t>
  </si>
  <si>
    <t>साकिम कृषक समूह</t>
  </si>
  <si>
    <t>स्वाभिमानी दलित उत्थान सहकारी संस्था</t>
  </si>
  <si>
    <t>मखमली कृषक समूह</t>
  </si>
  <si>
    <t>सिस्ने गा.पा-5 रुकुमपूर्व</t>
  </si>
  <si>
    <t>लुष्पा</t>
  </si>
  <si>
    <t>मदन विसी</t>
  </si>
  <si>
    <t>निसा कुमारी शाही</t>
  </si>
  <si>
    <t>कलु बुढाघर्ति</t>
  </si>
  <si>
    <t>दल बहादुर घर्ति</t>
  </si>
  <si>
    <t>विना वि.सी.वोहरा</t>
  </si>
  <si>
    <t>यज्ञ प्रकास ओली</t>
  </si>
  <si>
    <t>कल बहादुर घर्ति</t>
  </si>
  <si>
    <t>कल्पना पुनबुढा</t>
  </si>
  <si>
    <t>हर्कवीर कामी</t>
  </si>
  <si>
    <t>नरमाया वुढा</t>
  </si>
  <si>
    <t>नामः थल बहादुर बस्नेत</t>
  </si>
  <si>
    <t>पदः अधिकृत छैंठौ</t>
  </si>
  <si>
    <t>नामः पिताम्बर बस्नेत</t>
  </si>
  <si>
    <t>पदः कार्यालय प्रमुख</t>
  </si>
  <si>
    <t>जम्मा</t>
  </si>
  <si>
    <t xml:space="preserve">अनुदानग्राहिको लागत साझेदारी रकम रु. </t>
  </si>
  <si>
    <t xml:space="preserve">कार्यक्रमको कुल लागत रकम रु. </t>
  </si>
  <si>
    <t xml:space="preserve">कार्यसम्पन्नताका आधारमा भुक्तानी  रकम रू. </t>
  </si>
  <si>
    <t xml:space="preserve">सम्झौता बमोजिम स्वीकृत अनुदान रकम रू. </t>
  </si>
  <si>
    <t>सानासिंचाई</t>
  </si>
  <si>
    <t>ग्रामिण कुखुरा पालन विस्तार कार्यक्रम</t>
  </si>
  <si>
    <t>स्मार्ट कैषि गाउँ कार्यक्रम</t>
  </si>
  <si>
    <t>चिसो पानीमा माछा पालन कार्यक्रम</t>
  </si>
  <si>
    <t>मकै मिसन कार्यक्रम</t>
  </si>
  <si>
    <t>भेडा बाख्रा मिसन कार्यक्रम</t>
  </si>
  <si>
    <t>रोडकोरिडोर कार्यक्रम (तरकारि)</t>
  </si>
  <si>
    <t>हरित स्वयम सेवक</t>
  </si>
  <si>
    <t>वीउ प्रशोधन तथा प्याकेजिङ लेवलिङ सामाग्री उपकरणमा सहयोग</t>
  </si>
  <si>
    <t>महिला उद्यमी</t>
  </si>
  <si>
    <t>व्यावसायिक ओखर पकेट क्षेत्रविस्तार</t>
  </si>
  <si>
    <t>व्यावसायिक आलु पकेट क्षेत्रविस्तार</t>
  </si>
  <si>
    <t>व्यावसायिक वर्षे आलु पकेट क्षेत्र विस्तार कार्यक्रम</t>
  </si>
  <si>
    <t>यान्त्रीकरण तथा साना मेसिनरि औजार</t>
  </si>
  <si>
    <t>व्यावसायवक स्याउ पकेट विस्तार कार्यक्रम</t>
  </si>
  <si>
    <t>महिला उद्यमी सहकारी लक्षित विशेष कृषि कार्यक्रम</t>
  </si>
  <si>
    <t>सार्वजनिक निजी साझेदारी सहिद द्वन्द्व पिडित कार्यक्रम</t>
  </si>
  <si>
    <t>व्यावसायिक ओखर पकेट क्षेत्र विस्तार कार्यक्रम</t>
  </si>
  <si>
    <t>कृषि तथा पशु विषय अध्ययन गरेका युवाहरुलाई उद्यमशिलता विकास कार्यक्रम</t>
  </si>
  <si>
    <t>सार्वजनिक नीजि साझेदारीमा शहिद द्धन्द्धपिडित पूर्व जनमुक्तिप सेना तथा लोकतान्त्रिक योद्धा परिवार सुकुम्बसी समुदायहरुका लागि कृषि उत्पादनमुलक  रोजगार कार्यक्रम</t>
  </si>
  <si>
    <t>प्राङ्गारिक मल उद्योग स्थापना</t>
  </si>
  <si>
    <t>साना कृषि मेसिनरी औजार उपकरण वितरण कार्यक्रम</t>
  </si>
  <si>
    <t>सेमि हाईटेक नर्सरी पूर्वाधार निर्माण</t>
  </si>
  <si>
    <t>स्थानिय जातको भेडा संरक्षण कार्यक्रम</t>
  </si>
  <si>
    <t>व्यावसायिक बंगुर पालन कनर्यक्रम</t>
  </si>
  <si>
    <t>आलु ब्लक</t>
  </si>
  <si>
    <t>स्याउ ब्लक</t>
  </si>
  <si>
    <t>तरकारी ब्लक</t>
  </si>
  <si>
    <t>मौरी ब्लक</t>
  </si>
  <si>
    <t>बंगुर ब्लक</t>
  </si>
  <si>
    <t>संरक्षित संरचनामा प्राङ्गारिक तरकारी उत्पादन कार्यक्रम</t>
  </si>
  <si>
    <t>नमुना प्राङ्गारिक फर्म स्थापना</t>
  </si>
  <si>
    <t>भकारो सुधार कार्यक्रम</t>
  </si>
  <si>
    <t>वीउ बैँक स्थापना कार्यक्रम</t>
  </si>
  <si>
    <t>लुम्विनी प्रदेश सरकार</t>
  </si>
  <si>
    <t>कृषि अनुदान प्रदान गर्ने निकायको नाम र ठेगाना</t>
  </si>
  <si>
    <t>कृषि अनुदान प्राप्त गर्ने संस्थाको नाम</t>
  </si>
  <si>
    <t xml:space="preserve">ठेगाना </t>
  </si>
  <si>
    <t>सम्झौता रकम</t>
  </si>
  <si>
    <t>कार्यालयले ब्यहोर्ने</t>
  </si>
  <si>
    <t>व्यक्ती/संस्थाले ब्यहोर्ने</t>
  </si>
  <si>
    <t>हाल सम्म भूक्तानी भएको रकम</t>
  </si>
  <si>
    <t>अनुदानको प्रयोजन</t>
  </si>
  <si>
    <t>सिस्ने गा.पा.7- रुकुमपूर्व</t>
  </si>
  <si>
    <t xml:space="preserve"> व्यवसायिक स्याउ पकेट क्षेत्र विस्तार कार्यक्रम  </t>
  </si>
  <si>
    <t>वीउ बैंक स्थापना -</t>
  </si>
  <si>
    <t>श्री फूलबारि बहुउद्देश्यीय कृषि फर्म</t>
  </si>
  <si>
    <t>भूमे गा.पा 6</t>
  </si>
  <si>
    <t>नमुना कृषक समुह</t>
  </si>
  <si>
    <t>एकिकृत कृषि तथा पशुपन्छी विकास कार्यालय रुकुम पूर्व</t>
  </si>
  <si>
    <t>आ.व. २०७7/७8 मा संचालित अनुदान कार्यक्रमका अनुदानग्राहीको विवरण</t>
  </si>
  <si>
    <t>अमलाचौर कृषि तथा तरकारी फर्म</t>
  </si>
  <si>
    <t>स्वच्छ अर्गानिक कृषि तथा तरकारी फर्म</t>
  </si>
  <si>
    <t>लौरी काडिना कृषक समुह</t>
  </si>
  <si>
    <t>चुन्वाङ कृषि सहकारी संस्था लि.</t>
  </si>
  <si>
    <t>सिस्ने तरकारी तथा फलफूल फर्म</t>
  </si>
  <si>
    <t>श्री बागवानी फलफूल तथा नर्सरी केन्द्र</t>
  </si>
  <si>
    <t>माछोथुभा सामुदायिक वन उपभोक्ता समिति</t>
  </si>
  <si>
    <t>स्मार्ट कृषि कोल गाउँ</t>
  </si>
  <si>
    <t>स्मार्ट कृषि गाउँ</t>
  </si>
  <si>
    <t xml:space="preserve">स्मार्ट कृषि गाँउ </t>
  </si>
  <si>
    <t>रुपेन्द्र मल्ल</t>
  </si>
  <si>
    <t>ओम प्रकाश खड्का</t>
  </si>
  <si>
    <t>विष्णुसिंह बुढा</t>
  </si>
  <si>
    <t>काली प्रसाद बुढा</t>
  </si>
  <si>
    <t xml:space="preserve">पदम पुन </t>
  </si>
  <si>
    <t xml:space="preserve">तिल बहादुर बुढा </t>
  </si>
  <si>
    <t>आकास बुढामगर</t>
  </si>
  <si>
    <t>तिर्खे बहादुर पुन</t>
  </si>
  <si>
    <t>नविन प्रकाश बुढा</t>
  </si>
  <si>
    <t>चुन्वाङ घरेलु तथा कृषि सामाग्री उत्पादन केन्द्र</t>
  </si>
  <si>
    <t xml:space="preserve">आशा बुढाथोकी </t>
  </si>
  <si>
    <t>रोशनी घर्तिबुढामगर</t>
  </si>
  <si>
    <t>रुकुमेली समाज विकास केन्द्र</t>
  </si>
  <si>
    <t>नेपाल जनजागरण मञ्च नेपाल</t>
  </si>
  <si>
    <t>लालिगुराँ कृषक समुह</t>
  </si>
  <si>
    <t>बहु उद्देश्यिय सेवा सम्पर्क प्रा.लि.</t>
  </si>
  <si>
    <t>माउन्टेन पुथा किसान स्याउ समुह</t>
  </si>
  <si>
    <t>हिमशिखर स्याउ कृषक समुह</t>
  </si>
  <si>
    <t>जनचेतना कृषक समुह</t>
  </si>
  <si>
    <t>मिलिजुलि स्याउ उत्पादन कृषक  समुह</t>
  </si>
  <si>
    <t>स्वावलम्बी कृषि सहकारी संस्था लि.</t>
  </si>
  <si>
    <t>बहु उद्देश्यिय तरकारी फर्म</t>
  </si>
  <si>
    <t>अनिल कृषि फर्म</t>
  </si>
  <si>
    <t>पोखरा नर्सरी उद्योग</t>
  </si>
  <si>
    <t>उन्नतशिल कृषि सहकारी संस्था लि</t>
  </si>
  <si>
    <t>भरत फलफूल स्याउ नर्सरी</t>
  </si>
  <si>
    <t>तकसेरा स्याउ नर्सरी तथा फलफूल उत्पादन फर्म</t>
  </si>
  <si>
    <t xml:space="preserve">हरियाली कृषक समुक </t>
  </si>
  <si>
    <t>भिजन कृषि सहकारी संस्था लि.</t>
  </si>
  <si>
    <t>समृद्धी महिला कृषि सहकारी संस्था लि.</t>
  </si>
  <si>
    <t>हरिचन्द्र फलफूल तथा तरकारी उत्पादन फर्म</t>
  </si>
  <si>
    <t>रुकुमकोट महिला बहुउद्देश्यिय स.स.लि.</t>
  </si>
  <si>
    <t>मल्ल तरकारी तथा फलफूल नर्सरी फर्म</t>
  </si>
  <si>
    <t>समष्टि अर्गानिक तरकारी तथा फलफूल फर्म</t>
  </si>
  <si>
    <t>सिस्ने गाउँपालिका वडा नं.४</t>
  </si>
  <si>
    <t>भूमे गाउँपालिका वडा नं.९</t>
  </si>
  <si>
    <t>सिस्ने गाउँपालिका वडा नं.८</t>
  </si>
  <si>
    <t>पुथा उत्तरगंगा १२</t>
  </si>
  <si>
    <t>भुमे १</t>
  </si>
  <si>
    <t>सिस्ने-७ र ८</t>
  </si>
  <si>
    <t>सिस्ने गाउँपालिका वडा नं.६</t>
  </si>
  <si>
    <t>सिस्ने गाउँपालिका वडा नं.३</t>
  </si>
  <si>
    <t>सिस्ने गाउँपालिका वडा नं.७</t>
  </si>
  <si>
    <t>भूमे गाउँपालिका वडा नं.7</t>
  </si>
  <si>
    <t>भूमे गाउँपालिका वडा नं.८</t>
  </si>
  <si>
    <t xml:space="preserve">पुथा उत्तरगंगा गा.पा. १ </t>
  </si>
  <si>
    <t>पुथा उत्तरगंगा गा.पा. ७</t>
  </si>
  <si>
    <t>भूमे गाउँपालिका वडा नं.४</t>
  </si>
  <si>
    <t>सिस्ने गाउँपालिका वडा नं.१</t>
  </si>
  <si>
    <t>भूमे गाउँपालिका वडा नं.१</t>
  </si>
  <si>
    <t>भूमे गाउँपालिका वडा नं.६</t>
  </si>
  <si>
    <t>भूमे गाउँपालिका वडा नं.३</t>
  </si>
  <si>
    <t>मुसिकोट न.पा. १</t>
  </si>
  <si>
    <t>भूमे गाउँपालिका वडा नं.७</t>
  </si>
  <si>
    <t>पुथा उत्तरगंगा गा.पा.2</t>
  </si>
  <si>
    <t>पुथा उत्तरगंगा गा.पा.२</t>
  </si>
  <si>
    <t>पुथा उत्तरगंगा गा.पा.३</t>
  </si>
  <si>
    <t>पुथा उत्तरगंगा गा.पा.१०</t>
  </si>
  <si>
    <t>पुथा उत्तरगंगा गा.पा.१</t>
  </si>
  <si>
    <t>पुथा उत्तरगंगा गा.पा.10</t>
  </si>
  <si>
    <t>सिस्ने गाउँपालिका वडा नं.6</t>
  </si>
  <si>
    <t>पुथा उत्तरगंगा गा.पा.1२</t>
  </si>
  <si>
    <t>तरकारी प्रवर्द्धन</t>
  </si>
  <si>
    <t>फलफूल नर्सरी सुदृढीकरण</t>
  </si>
  <si>
    <t>आयमुलक कृषि वन कार्यक्रम</t>
  </si>
  <si>
    <t>हरित स्वयमसेवक</t>
  </si>
  <si>
    <t>आरन सुधार</t>
  </si>
  <si>
    <t>कृषि तथा पशु विषय अध्ययन गरेका युवालाइ उद्यमसिल विकास कार्यक्रम</t>
  </si>
  <si>
    <t>गैर सरकारी सं. सहकार्यमा कार्यक्रम सहजिकरण</t>
  </si>
  <si>
    <t>प्राङ्गारिक आलु प्रवर्द्धन कार्यक्रम</t>
  </si>
  <si>
    <t>प्राङ्गारिक फलपूल प्रवर्द्धन कार्यक्रम</t>
  </si>
  <si>
    <t>प्राङ्गारिक मकै उत्पादन</t>
  </si>
  <si>
    <t>रोडकोरीडोर तरकारी उत्पादन कार्यक्रम</t>
  </si>
  <si>
    <t>रैथाने बाली</t>
  </si>
  <si>
    <t>पशुपन्छी तर्फ</t>
  </si>
  <si>
    <t>कमला के सी</t>
  </si>
  <si>
    <t xml:space="preserve">सिस्ने ५ </t>
  </si>
  <si>
    <t>यम कुमारी बुढाथोकी</t>
  </si>
  <si>
    <t>सुनिता वि सी</t>
  </si>
  <si>
    <t>लिल बहादुर वि क</t>
  </si>
  <si>
    <t>दाम बहादुर थापा</t>
  </si>
  <si>
    <t>मन कुमारी थापा</t>
  </si>
  <si>
    <t>मन बहादुर थापा</t>
  </si>
  <si>
    <t>कमला थापा</t>
  </si>
  <si>
    <t>हस्त बहादुर थापा</t>
  </si>
  <si>
    <t>भिम बहादुर थापा</t>
  </si>
  <si>
    <t>राम कुमारी थापा</t>
  </si>
  <si>
    <t>रुकमिणा बस्नेत</t>
  </si>
  <si>
    <t>गण बहादुर थापा</t>
  </si>
  <si>
    <t>कल्पना पुन</t>
  </si>
  <si>
    <t>कुमारी पुन</t>
  </si>
  <si>
    <t>कालिनि पुन</t>
  </si>
  <si>
    <t xml:space="preserve">पूर्ण कुमारी पुन </t>
  </si>
  <si>
    <t>लहरी पुन</t>
  </si>
  <si>
    <t>हरी माया सुनार</t>
  </si>
  <si>
    <t>लालहरी रोका</t>
  </si>
  <si>
    <t>धन माया पुन</t>
  </si>
  <si>
    <t>ङासुली रोका</t>
  </si>
  <si>
    <t>भागीमाला पुन</t>
  </si>
  <si>
    <t>धोकासरी रोका</t>
  </si>
  <si>
    <t>निम कुमारी सुनार</t>
  </si>
  <si>
    <t>विश्व कुमारी पुन</t>
  </si>
  <si>
    <t>धनमाया रोका मगर</t>
  </si>
  <si>
    <t>सन्तु सुनार</t>
  </si>
  <si>
    <t>मोहनी पुन</t>
  </si>
  <si>
    <t>जुन कुमारी सुनार</t>
  </si>
  <si>
    <t>राखी पुन</t>
  </si>
  <si>
    <t xml:space="preserve">सिस्ने ६ </t>
  </si>
  <si>
    <t xml:space="preserve">भूमे ३ </t>
  </si>
  <si>
    <t>भूमे ३ सीमा</t>
  </si>
  <si>
    <t>मासु उत्पादनका लागि बाख्रा पालन रोड कोरीडोर कार्यक्रम</t>
  </si>
  <si>
    <t>भिमा थापा । थापा बाख्रा फार्म</t>
  </si>
  <si>
    <t>मन कुमारी वि क । धुपिरुख बा फा</t>
  </si>
  <si>
    <t>पूर्ण जङ्ग सिंह । स्मृति बा फा</t>
  </si>
  <si>
    <t>राम कुमार गौतम ।वेलकम ने ए फा</t>
  </si>
  <si>
    <t>मोती कुमारी वि. सी.</t>
  </si>
  <si>
    <t xml:space="preserve">गजेन्द्र बुढा </t>
  </si>
  <si>
    <t>विष्णे थापा । थापा बाख्रा पालन फार्म</t>
  </si>
  <si>
    <t>भिम ब रावल । रावल बाख्रा पालन फार्म</t>
  </si>
  <si>
    <t>दुर्गा प्रसाद पुन</t>
  </si>
  <si>
    <t>निरज घर्ती</t>
  </si>
  <si>
    <t>तेज बहादुर बुढा मगर ग्रामिण गंगामोती फा</t>
  </si>
  <si>
    <t>प्रजित बुढाथोकी । लक्ष्मी बाख्रा फा</t>
  </si>
  <si>
    <t>गणेश बुढा । दिर्घायु बा फा</t>
  </si>
  <si>
    <t>खडग बहादुर बुढा ।खडक बा पा फा</t>
  </si>
  <si>
    <t>जय कुमार बुढा । गावाङ्ग बा पा फा</t>
  </si>
  <si>
    <t>जुन कुमार रोका । जुन कुमार बा फा</t>
  </si>
  <si>
    <t xml:space="preserve">विर बहादुर बुढा </t>
  </si>
  <si>
    <t>सुर्ज माया घर्ती</t>
  </si>
  <si>
    <t>खडग बहादुर के सी ।सानोभेरी बा फा</t>
  </si>
  <si>
    <t>पशुपति के सी । गणेश बा फा</t>
  </si>
  <si>
    <t>कृष्ण बोहरा । देवकोटा बा फा</t>
  </si>
  <si>
    <t>वाला राम वि क । स्माईल बा फा</t>
  </si>
  <si>
    <t>राम बहादुर रोका</t>
  </si>
  <si>
    <t>सम्झे बुढा । जी एस बा फा</t>
  </si>
  <si>
    <t>खुम ब ओली।भेरीडाँडा विकास बा फा</t>
  </si>
  <si>
    <t>विनोद ओली</t>
  </si>
  <si>
    <t>गंजु खडका</t>
  </si>
  <si>
    <t>दल विर ओली</t>
  </si>
  <si>
    <t>सुन कुमारी ओली । लाली गुराँश बा फा</t>
  </si>
  <si>
    <t>नन्दे पुन । पूर्बाङ बा फा</t>
  </si>
  <si>
    <t>गंगा प्रसाद बुढा । डोठे खोला बा फा</t>
  </si>
  <si>
    <t>द्रवेश बुढा । समृध्द बा पा तथा कृ फा</t>
  </si>
  <si>
    <t>लजिङ ओली । ओली बा बिक्री केन्द्र</t>
  </si>
  <si>
    <t>गंगा प्रसाद खडका ।खड्का बहु उ कृ फा</t>
  </si>
  <si>
    <t>मनोज कुमार बुढा । एम के बि एम बा फा</t>
  </si>
  <si>
    <t>डिल बहादुर बुढा । सप्तरंगी बा फा</t>
  </si>
  <si>
    <t xml:space="preserve">देवरुपी वि क </t>
  </si>
  <si>
    <t>मन कुमारी बुढा</t>
  </si>
  <si>
    <t>भिम प्रसाद बुढा । सरस्वति कृ तथा पशु प ब फा</t>
  </si>
  <si>
    <t xml:space="preserve">सिस्ने ८ </t>
  </si>
  <si>
    <t xml:space="preserve">सिस्ने ७ </t>
  </si>
  <si>
    <t xml:space="preserve">भूमे २ </t>
  </si>
  <si>
    <t xml:space="preserve">सिस्ने २ </t>
  </si>
  <si>
    <t xml:space="preserve">भूमे ८ </t>
  </si>
  <si>
    <t xml:space="preserve">भूमे ६ </t>
  </si>
  <si>
    <t xml:space="preserve">भूमे ९ </t>
  </si>
  <si>
    <t xml:space="preserve">पुथा उत्तरगंगा १ </t>
  </si>
  <si>
    <t xml:space="preserve">पुथा उत्तरगंगा १२ </t>
  </si>
  <si>
    <t xml:space="preserve">पुथा उत्तरगंगा १४ </t>
  </si>
  <si>
    <t xml:space="preserve">पुथाउत्तरगंगा ९ </t>
  </si>
  <si>
    <t xml:space="preserve">भुमे ८ </t>
  </si>
  <si>
    <t xml:space="preserve">सिस्ने ४ </t>
  </si>
  <si>
    <t xml:space="preserve">भूमे ४ </t>
  </si>
  <si>
    <t xml:space="preserve">अभियानमुखी बाख्रा मिसन कार्यक्रम </t>
  </si>
  <si>
    <t xml:space="preserve">पोषण सुधारका लागि ग्रामिण कुखुरा पालन कार्यक्रम </t>
  </si>
  <si>
    <t xml:space="preserve">गौरवी सुनार  </t>
  </si>
  <si>
    <t xml:space="preserve">रेणु घर्ति </t>
  </si>
  <si>
    <t xml:space="preserve">सेतु खत्री </t>
  </si>
  <si>
    <t>नन्दकला वि.क.</t>
  </si>
  <si>
    <t xml:space="preserve">कृष्ण स्वर्णकार  </t>
  </si>
  <si>
    <t xml:space="preserve">भीमा बुढा </t>
  </si>
  <si>
    <t xml:space="preserve">प्रतिक्षा खडका </t>
  </si>
  <si>
    <t xml:space="preserve">सुनिता शर्मा गौतम </t>
  </si>
  <si>
    <t xml:space="preserve">विजय गौतम </t>
  </si>
  <si>
    <t xml:space="preserve">सिता के सी. </t>
  </si>
  <si>
    <t xml:space="preserve">नमिता बुढा </t>
  </si>
  <si>
    <t xml:space="preserve">सुनी हमाल </t>
  </si>
  <si>
    <t xml:space="preserve">सावित्री कामि शाही </t>
  </si>
  <si>
    <t xml:space="preserve">कलि बुढा </t>
  </si>
  <si>
    <t xml:space="preserve">बल कुमारी बुढा </t>
  </si>
  <si>
    <t xml:space="preserve">मंगला थापा </t>
  </si>
  <si>
    <t xml:space="preserve">विष्णु रावत </t>
  </si>
  <si>
    <t xml:space="preserve">दिल कुमारी बस्नेत </t>
  </si>
  <si>
    <t xml:space="preserve">सिता शाही </t>
  </si>
  <si>
    <t xml:space="preserve">विशाल गिरि </t>
  </si>
  <si>
    <t xml:space="preserve">प्रदिप शाही </t>
  </si>
  <si>
    <t>कमला बि. क.</t>
  </si>
  <si>
    <t xml:space="preserve">सिता गौतम </t>
  </si>
  <si>
    <t xml:space="preserve">सुमन बि. क. </t>
  </si>
  <si>
    <t xml:space="preserve">नन्द कुमारी घर्ति </t>
  </si>
  <si>
    <t xml:space="preserve">तिजु बुढा </t>
  </si>
  <si>
    <t xml:space="preserve">विवेक बुढा मगर </t>
  </si>
  <si>
    <t xml:space="preserve">सुदिष्ण बुढाथोकी  </t>
  </si>
  <si>
    <t>सिस्ने ६</t>
  </si>
  <si>
    <t>मध्य पहाडी मार्ग माछा पालन फार्म</t>
  </si>
  <si>
    <t>भूमे १</t>
  </si>
  <si>
    <t>छान्मा भेडा पालन समूह</t>
  </si>
  <si>
    <t>पुथा उत्तरगंगा ११</t>
  </si>
  <si>
    <t>समुदायको ब्यवस्थापनमा संचालित भेडा श्रोत केन्द्र स्थापना कार्यक्रम (भेडी गोठल निर्माण)</t>
  </si>
  <si>
    <t xml:space="preserve"> चिसो पानीमा मत्स्य पालन कार्यक्रम (ट्राउट माछा पालन)</t>
  </si>
  <si>
    <t>बंगुर र सिमि स्मार्ट गाँउ कार्यक्रम</t>
  </si>
  <si>
    <t>सुन्तला र अलैचि स्मार्ट गाँउ कार्यक्रम</t>
  </si>
  <si>
    <t>भेडा र आलु स्मार्ट गाँउ कार्यक्रम</t>
  </si>
  <si>
    <t>कर्मला (तिल कुमारी) पुन</t>
  </si>
  <si>
    <t>दिलमती पुन (वीरमती)</t>
  </si>
  <si>
    <t>जुना कुमारी पुन (कर्म माया रोका 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</si>
</sst>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00439]0"/>
    <numFmt numFmtId="165" formatCode="0.0"/>
    <numFmt numFmtId="166" formatCode="[$-4000439]0.00"/>
    <numFmt numFmtId="167" formatCode="[$-4000439]0.##"/>
    <numFmt numFmtId="168" formatCode="[$-4000439]0.###"/>
    <numFmt numFmtId="169" formatCode="[$-4000439]0.000"/>
    <numFmt numFmtId="170" formatCode="[$-4000439]0.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Kalimati"/>
      <charset val="1"/>
    </font>
    <font>
      <sz val="14"/>
      <color theme="1"/>
      <name val="Kalimati"/>
      <charset val="1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Kalimati"/>
      <charset val="1"/>
    </font>
    <font>
      <sz val="10"/>
      <color theme="1"/>
      <name val="Kalimati"/>
      <charset val="1"/>
    </font>
    <font>
      <b/>
      <sz val="12"/>
      <color theme="1"/>
      <name val="Kalimati"/>
      <charset val="1"/>
    </font>
    <font>
      <sz val="12"/>
      <color theme="1"/>
      <name val="Kalimati"/>
      <charset val="1"/>
    </font>
    <font>
      <b/>
      <sz val="12"/>
      <color theme="1"/>
      <name val="Calibri"/>
      <family val="2"/>
      <scheme val="minor"/>
    </font>
    <font>
      <sz val="12"/>
      <name val="Kalimati"/>
      <charset val="1"/>
    </font>
    <font>
      <sz val="9"/>
      <color theme="1"/>
      <name val="Kalimati"/>
      <charset val="1"/>
    </font>
    <font>
      <sz val="11"/>
      <color theme="1"/>
      <name val="Kalimati"/>
      <charset val="1"/>
    </font>
    <font>
      <sz val="11"/>
      <name val="Kalimati"/>
      <charset val="1"/>
    </font>
    <font>
      <sz val="11"/>
      <name val="Calibri"/>
      <family val="2"/>
      <scheme val="minor"/>
    </font>
    <font>
      <sz val="10"/>
      <name val="Kalimati"/>
      <charset val="1"/>
    </font>
    <font>
      <sz val="18"/>
      <color theme="1"/>
      <name val="Kalimati"/>
      <charset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/>
    <xf numFmtId="0" fontId="2" fillId="0" borderId="1" xfId="0" applyFont="1" applyBorder="1"/>
    <xf numFmtId="0" fontId="1" fillId="0" borderId="1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6" fillId="2" borderId="1" xfId="0" applyFont="1" applyFill="1" applyBorder="1" applyAlignment="1">
      <alignment horizontal="left"/>
    </xf>
    <xf numFmtId="0" fontId="3" fillId="0" borderId="3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/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65" fontId="8" fillId="0" borderId="1" xfId="0" applyNumberFormat="1" applyFont="1" applyBorder="1"/>
    <xf numFmtId="0" fontId="10" fillId="0" borderId="1" xfId="0" applyFont="1" applyBorder="1"/>
    <xf numFmtId="165" fontId="8" fillId="0" borderId="1" xfId="0" applyNumberFormat="1" applyFont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/>
    <xf numFmtId="1" fontId="3" fillId="0" borderId="1" xfId="0" applyNumberFormat="1" applyFont="1" applyBorder="1"/>
    <xf numFmtId="165" fontId="3" fillId="0" borderId="1" xfId="0" applyNumberFormat="1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/>
    <xf numFmtId="0" fontId="3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vertical="center" wrapText="1"/>
    </xf>
    <xf numFmtId="0" fontId="15" fillId="2" borderId="0" xfId="0" applyFont="1" applyFill="1"/>
    <xf numFmtId="0" fontId="9" fillId="0" borderId="2" xfId="0" applyFont="1" applyBorder="1" applyAlignment="1">
      <alignment vertical="center" wrapText="1"/>
    </xf>
    <xf numFmtId="1" fontId="9" fillId="0" borderId="2" xfId="0" applyNumberFormat="1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wrapText="1"/>
    </xf>
    <xf numFmtId="0" fontId="9" fillId="2" borderId="2" xfId="0" applyFont="1" applyFill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2" borderId="1" xfId="0" applyFont="1" applyFill="1" applyBorder="1"/>
    <xf numFmtId="0" fontId="11" fillId="0" borderId="1" xfId="0" applyFont="1" applyFill="1" applyBorder="1"/>
    <xf numFmtId="0" fontId="11" fillId="0" borderId="1" xfId="0" applyFont="1" applyBorder="1"/>
    <xf numFmtId="164" fontId="9" fillId="0" borderId="1" xfId="0" applyNumberFormat="1" applyFont="1" applyBorder="1"/>
    <xf numFmtId="0" fontId="9" fillId="0" borderId="1" xfId="0" applyFont="1" applyFill="1" applyBorder="1"/>
    <xf numFmtId="166" fontId="9" fillId="0" borderId="1" xfId="0" applyNumberFormat="1" applyFont="1" applyBorder="1" applyAlignment="1">
      <alignment horizontal="right"/>
    </xf>
    <xf numFmtId="167" fontId="9" fillId="0" borderId="1" xfId="0" applyNumberFormat="1" applyFont="1" applyBorder="1"/>
    <xf numFmtId="168" fontId="9" fillId="0" borderId="1" xfId="0" applyNumberFormat="1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169" fontId="9" fillId="0" borderId="1" xfId="0" applyNumberFormat="1" applyFont="1" applyBorder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170" fontId="9" fillId="0" borderId="1" xfId="0" applyNumberFormat="1" applyFont="1" applyFill="1" applyBorder="1"/>
    <xf numFmtId="169" fontId="9" fillId="0" borderId="1" xfId="0" applyNumberFormat="1" applyFont="1" applyFill="1" applyBorder="1"/>
    <xf numFmtId="0" fontId="1" fillId="0" borderId="0" xfId="0" applyFont="1" applyBorder="1"/>
    <xf numFmtId="0" fontId="17" fillId="2" borderId="0" xfId="0" applyFont="1" applyFill="1" applyBorder="1" applyAlignment="1">
      <alignment horizontal="left"/>
    </xf>
    <xf numFmtId="0" fontId="18" fillId="0" borderId="0" xfId="0" applyFont="1" applyBorder="1"/>
    <xf numFmtId="0" fontId="3" fillId="2" borderId="0" xfId="0" applyFont="1" applyFill="1" applyBorder="1" applyAlignment="1">
      <alignment horizontal="left"/>
    </xf>
    <xf numFmtId="1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zoomScale="80" zoomScaleNormal="80" workbookViewId="0">
      <pane ySplit="7" topLeftCell="A155" activePane="bottomLeft" state="frozen"/>
      <selection pane="bottomLeft" activeCell="A8" sqref="A8:A56"/>
    </sheetView>
  </sheetViews>
  <sheetFormatPr defaultRowHeight="14.4" x14ac:dyDescent="0.3"/>
  <cols>
    <col min="1" max="1" width="21.33203125" customWidth="1"/>
    <col min="2" max="2" width="44.5546875" customWidth="1"/>
    <col min="3" max="3" width="20.5546875" customWidth="1"/>
    <col min="4" max="4" width="16.6640625" customWidth="1"/>
    <col min="5" max="5" width="18.6640625" bestFit="1" customWidth="1"/>
    <col min="6" max="6" width="20" customWidth="1"/>
    <col min="7" max="7" width="36.88671875" customWidth="1"/>
  </cols>
  <sheetData>
    <row r="1" spans="1:11" ht="24" x14ac:dyDescent="0.75">
      <c r="A1" s="126" t="s">
        <v>549</v>
      </c>
      <c r="B1" s="126"/>
      <c r="C1" s="126"/>
      <c r="D1" s="126"/>
      <c r="E1" s="126"/>
      <c r="F1" s="126"/>
      <c r="G1" s="126"/>
      <c r="H1" s="66"/>
      <c r="I1" s="66"/>
      <c r="J1" s="66"/>
      <c r="K1" s="66"/>
    </row>
    <row r="2" spans="1:11" ht="24" x14ac:dyDescent="0.75">
      <c r="A2" s="126" t="s">
        <v>27</v>
      </c>
      <c r="B2" s="126"/>
      <c r="C2" s="126"/>
      <c r="D2" s="126"/>
      <c r="E2" s="126"/>
      <c r="F2" s="126"/>
      <c r="G2" s="126"/>
      <c r="H2" s="66"/>
      <c r="I2" s="66"/>
      <c r="J2" s="66"/>
      <c r="K2" s="66"/>
    </row>
    <row r="3" spans="1:11" ht="24" x14ac:dyDescent="0.75">
      <c r="A3" s="126" t="s">
        <v>30</v>
      </c>
      <c r="B3" s="126"/>
      <c r="C3" s="126"/>
      <c r="D3" s="126"/>
      <c r="E3" s="126"/>
      <c r="F3" s="126"/>
      <c r="G3" s="126"/>
      <c r="H3" s="66"/>
      <c r="I3" s="66"/>
      <c r="J3" s="66"/>
      <c r="K3" s="66"/>
    </row>
    <row r="4" spans="1:11" s="87" customFormat="1" ht="24" x14ac:dyDescent="0.75">
      <c r="A4" s="127" t="s">
        <v>31</v>
      </c>
      <c r="B4" s="127"/>
      <c r="C4" s="127"/>
      <c r="D4" s="127"/>
      <c r="E4" s="127"/>
      <c r="F4" s="127"/>
      <c r="G4" s="127"/>
      <c r="H4" s="66"/>
      <c r="I4" s="66"/>
      <c r="J4" s="66"/>
      <c r="K4" s="66"/>
    </row>
    <row r="5" spans="1:11" s="87" customFormat="1" ht="24" x14ac:dyDescent="0.75">
      <c r="A5" s="126" t="s">
        <v>565</v>
      </c>
      <c r="B5" s="126"/>
      <c r="C5" s="126"/>
      <c r="D5" s="126"/>
      <c r="E5" s="126"/>
      <c r="F5" s="126"/>
      <c r="G5" s="126"/>
      <c r="H5" s="66"/>
      <c r="I5" s="66"/>
      <c r="J5" s="66"/>
      <c r="K5" s="66"/>
    </row>
    <row r="6" spans="1:11" s="87" customFormat="1" ht="34.950000000000003" customHeight="1" x14ac:dyDescent="0.75">
      <c r="A6" s="122" t="s">
        <v>550</v>
      </c>
      <c r="B6" s="122" t="s">
        <v>551</v>
      </c>
      <c r="C6" s="128" t="s">
        <v>552</v>
      </c>
      <c r="D6" s="128" t="s">
        <v>553</v>
      </c>
      <c r="E6" s="128"/>
      <c r="F6" s="122" t="s">
        <v>556</v>
      </c>
      <c r="G6" s="122" t="s">
        <v>557</v>
      </c>
    </row>
    <row r="7" spans="1:11" s="87" customFormat="1" ht="48" x14ac:dyDescent="0.75">
      <c r="A7" s="122"/>
      <c r="B7" s="122"/>
      <c r="C7" s="128"/>
      <c r="D7" s="91" t="s">
        <v>554</v>
      </c>
      <c r="E7" s="91" t="s">
        <v>555</v>
      </c>
      <c r="F7" s="122"/>
      <c r="G7" s="122"/>
    </row>
    <row r="8" spans="1:11" s="87" customFormat="1" ht="24" x14ac:dyDescent="0.75">
      <c r="A8" s="123" t="s">
        <v>564</v>
      </c>
      <c r="B8" s="92" t="s">
        <v>566</v>
      </c>
      <c r="C8" s="93" t="s">
        <v>610</v>
      </c>
      <c r="D8" s="69">
        <v>168000</v>
      </c>
      <c r="E8" s="70">
        <v>145000</v>
      </c>
      <c r="F8" s="22">
        <v>137800</v>
      </c>
      <c r="G8" s="117" t="s">
        <v>638</v>
      </c>
    </row>
    <row r="9" spans="1:11" ht="24" x14ac:dyDescent="0.75">
      <c r="A9" s="124"/>
      <c r="B9" s="94" t="s">
        <v>567</v>
      </c>
      <c r="C9" s="93" t="s">
        <v>610</v>
      </c>
      <c r="D9" s="69">
        <v>155000</v>
      </c>
      <c r="E9" s="70">
        <v>135000</v>
      </c>
      <c r="F9" s="22">
        <v>114250</v>
      </c>
      <c r="G9" s="117"/>
    </row>
    <row r="10" spans="1:11" ht="24" x14ac:dyDescent="0.75">
      <c r="A10" s="124"/>
      <c r="B10" s="94" t="s">
        <v>568</v>
      </c>
      <c r="C10" s="93" t="s">
        <v>611</v>
      </c>
      <c r="D10" s="69">
        <v>151500</v>
      </c>
      <c r="E10" s="70">
        <v>145000</v>
      </c>
      <c r="F10" s="22">
        <v>188500</v>
      </c>
      <c r="G10" s="117"/>
    </row>
    <row r="11" spans="1:11" ht="24" x14ac:dyDescent="0.75">
      <c r="A11" s="124"/>
      <c r="B11" s="94" t="s">
        <v>569</v>
      </c>
      <c r="C11" s="93" t="s">
        <v>611</v>
      </c>
      <c r="D11" s="69">
        <v>180000</v>
      </c>
      <c r="E11" s="70">
        <v>165000</v>
      </c>
      <c r="F11" s="22">
        <v>144000</v>
      </c>
      <c r="G11" s="117"/>
    </row>
    <row r="12" spans="1:11" ht="24" x14ac:dyDescent="0.75">
      <c r="A12" s="124"/>
      <c r="B12" s="94" t="s">
        <v>570</v>
      </c>
      <c r="C12" s="93" t="s">
        <v>610</v>
      </c>
      <c r="D12" s="69">
        <v>100000</v>
      </c>
      <c r="E12" s="70">
        <v>95000</v>
      </c>
      <c r="F12" s="22">
        <v>61475</v>
      </c>
      <c r="G12" s="117" t="s">
        <v>639</v>
      </c>
    </row>
    <row r="13" spans="1:11" ht="24" x14ac:dyDescent="0.75">
      <c r="A13" s="124"/>
      <c r="B13" s="94" t="s">
        <v>571</v>
      </c>
      <c r="C13" s="93" t="s">
        <v>612</v>
      </c>
      <c r="D13" s="69">
        <v>100000</v>
      </c>
      <c r="E13" s="70">
        <v>90000</v>
      </c>
      <c r="F13" s="22">
        <v>84677</v>
      </c>
      <c r="G13" s="117"/>
    </row>
    <row r="14" spans="1:11" ht="24" x14ac:dyDescent="0.75">
      <c r="A14" s="124"/>
      <c r="B14" s="94" t="s">
        <v>572</v>
      </c>
      <c r="C14" s="93" t="s">
        <v>611</v>
      </c>
      <c r="D14" s="69">
        <v>500000</v>
      </c>
      <c r="E14" s="70">
        <v>485000</v>
      </c>
      <c r="F14" s="22">
        <v>498800</v>
      </c>
      <c r="G14" s="90" t="s">
        <v>640</v>
      </c>
    </row>
    <row r="15" spans="1:11" ht="24" x14ac:dyDescent="0.75">
      <c r="A15" s="124"/>
      <c r="B15" s="94" t="s">
        <v>573</v>
      </c>
      <c r="C15" s="94" t="s">
        <v>613</v>
      </c>
      <c r="D15" s="69">
        <v>4000000</v>
      </c>
      <c r="E15" s="70">
        <v>1417000</v>
      </c>
      <c r="F15" s="22">
        <v>2437210</v>
      </c>
      <c r="G15" s="94" t="s">
        <v>777</v>
      </c>
    </row>
    <row r="16" spans="1:11" ht="24" x14ac:dyDescent="0.75">
      <c r="A16" s="124"/>
      <c r="B16" s="94" t="s">
        <v>574</v>
      </c>
      <c r="C16" s="94" t="s">
        <v>614</v>
      </c>
      <c r="D16" s="69">
        <v>3000000</v>
      </c>
      <c r="E16" s="70">
        <v>1521000</v>
      </c>
      <c r="F16" s="22">
        <v>1577000</v>
      </c>
      <c r="G16" s="94" t="s">
        <v>779</v>
      </c>
    </row>
    <row r="17" spans="1:7" ht="24" x14ac:dyDescent="0.75">
      <c r="A17" s="124"/>
      <c r="B17" s="94" t="s">
        <v>575</v>
      </c>
      <c r="C17" s="94" t="s">
        <v>615</v>
      </c>
      <c r="D17" s="69">
        <v>3000000</v>
      </c>
      <c r="E17" s="70">
        <v>1509000</v>
      </c>
      <c r="F17" s="22">
        <v>1443250</v>
      </c>
      <c r="G17" s="94" t="s">
        <v>778</v>
      </c>
    </row>
    <row r="18" spans="1:7" ht="24" x14ac:dyDescent="0.75">
      <c r="A18" s="124"/>
      <c r="B18" s="94" t="s">
        <v>576</v>
      </c>
      <c r="C18" s="94" t="s">
        <v>616</v>
      </c>
      <c r="D18" s="69">
        <v>50000</v>
      </c>
      <c r="E18" s="69">
        <v>50000</v>
      </c>
      <c r="F18" s="22">
        <v>50000</v>
      </c>
      <c r="G18" s="118" t="s">
        <v>641</v>
      </c>
    </row>
    <row r="19" spans="1:7" ht="24" x14ac:dyDescent="0.75">
      <c r="A19" s="124"/>
      <c r="B19" s="94" t="s">
        <v>577</v>
      </c>
      <c r="C19" s="94" t="s">
        <v>617</v>
      </c>
      <c r="D19" s="69">
        <v>50000</v>
      </c>
      <c r="E19" s="69">
        <v>50000</v>
      </c>
      <c r="F19" s="22">
        <v>50000</v>
      </c>
      <c r="G19" s="119"/>
    </row>
    <row r="20" spans="1:7" ht="24" x14ac:dyDescent="0.75">
      <c r="A20" s="124"/>
      <c r="B20" s="94" t="s">
        <v>344</v>
      </c>
      <c r="C20" s="94" t="s">
        <v>618</v>
      </c>
      <c r="D20" s="69">
        <v>50000</v>
      </c>
      <c r="E20" s="69">
        <v>50000</v>
      </c>
      <c r="F20" s="22">
        <v>50000</v>
      </c>
      <c r="G20" s="119"/>
    </row>
    <row r="21" spans="1:7" ht="24" x14ac:dyDescent="0.75">
      <c r="A21" s="124"/>
      <c r="B21" s="94" t="s">
        <v>502</v>
      </c>
      <c r="C21" s="94" t="s">
        <v>610</v>
      </c>
      <c r="D21" s="69">
        <v>50000</v>
      </c>
      <c r="E21" s="69">
        <v>50000</v>
      </c>
      <c r="F21" s="22">
        <v>50000</v>
      </c>
      <c r="G21" s="119"/>
    </row>
    <row r="22" spans="1:7" ht="24" x14ac:dyDescent="0.75">
      <c r="A22" s="124"/>
      <c r="B22" s="94" t="s">
        <v>578</v>
      </c>
      <c r="C22" s="94" t="s">
        <v>619</v>
      </c>
      <c r="D22" s="69">
        <v>50000</v>
      </c>
      <c r="E22" s="69">
        <v>50000</v>
      </c>
      <c r="F22" s="22">
        <v>50000</v>
      </c>
      <c r="G22" s="119"/>
    </row>
    <row r="23" spans="1:7" ht="24" x14ac:dyDescent="0.75">
      <c r="A23" s="124"/>
      <c r="B23" s="94" t="s">
        <v>343</v>
      </c>
      <c r="C23" s="94" t="s">
        <v>620</v>
      </c>
      <c r="D23" s="69">
        <v>50000</v>
      </c>
      <c r="E23" s="69">
        <v>50000</v>
      </c>
      <c r="F23" s="22">
        <v>50000</v>
      </c>
      <c r="G23" s="119"/>
    </row>
    <row r="24" spans="1:7" ht="24" x14ac:dyDescent="0.75">
      <c r="A24" s="124"/>
      <c r="B24" s="94" t="s">
        <v>579</v>
      </c>
      <c r="C24" s="94" t="s">
        <v>621</v>
      </c>
      <c r="D24" s="69">
        <v>50000</v>
      </c>
      <c r="E24" s="69">
        <v>50000</v>
      </c>
      <c r="F24" s="22">
        <v>50000</v>
      </c>
      <c r="G24" s="119"/>
    </row>
    <row r="25" spans="1:7" ht="24" x14ac:dyDescent="0.75">
      <c r="A25" s="124"/>
      <c r="B25" s="94" t="s">
        <v>580</v>
      </c>
      <c r="C25" s="94" t="s">
        <v>611</v>
      </c>
      <c r="D25" s="69">
        <v>50000</v>
      </c>
      <c r="E25" s="69">
        <v>50000</v>
      </c>
      <c r="F25" s="22">
        <v>50000</v>
      </c>
      <c r="G25" s="119"/>
    </row>
    <row r="26" spans="1:7" ht="24" x14ac:dyDescent="0.75">
      <c r="A26" s="124"/>
      <c r="B26" s="94" t="s">
        <v>581</v>
      </c>
      <c r="C26" s="94" t="s">
        <v>622</v>
      </c>
      <c r="D26" s="69">
        <v>50000</v>
      </c>
      <c r="E26" s="69">
        <v>50000</v>
      </c>
      <c r="F26" s="22">
        <v>50000</v>
      </c>
      <c r="G26" s="119"/>
    </row>
    <row r="27" spans="1:7" ht="24" x14ac:dyDescent="0.75">
      <c r="A27" s="124"/>
      <c r="B27" s="94" t="s">
        <v>582</v>
      </c>
      <c r="C27" s="94" t="s">
        <v>623</v>
      </c>
      <c r="D27" s="69">
        <v>50000</v>
      </c>
      <c r="E27" s="69">
        <v>50000</v>
      </c>
      <c r="F27" s="22">
        <v>7500</v>
      </c>
      <c r="G27" s="119"/>
    </row>
    <row r="28" spans="1:7" ht="24" x14ac:dyDescent="0.75">
      <c r="A28" s="124"/>
      <c r="B28" s="94" t="s">
        <v>397</v>
      </c>
      <c r="C28" s="94" t="s">
        <v>624</v>
      </c>
      <c r="D28" s="22">
        <v>50000</v>
      </c>
      <c r="E28" s="22">
        <v>50000</v>
      </c>
      <c r="F28" s="22">
        <v>50000</v>
      </c>
      <c r="G28" s="119"/>
    </row>
    <row r="29" spans="1:7" ht="24" x14ac:dyDescent="0.75">
      <c r="A29" s="124"/>
      <c r="B29" s="94" t="s">
        <v>583</v>
      </c>
      <c r="C29" s="94" t="s">
        <v>625</v>
      </c>
      <c r="D29" s="22">
        <v>50000</v>
      </c>
      <c r="E29" s="22">
        <v>50000</v>
      </c>
      <c r="F29" s="22">
        <v>32500</v>
      </c>
      <c r="G29" s="119"/>
    </row>
    <row r="30" spans="1:7" ht="24" x14ac:dyDescent="0.75">
      <c r="A30" s="124"/>
      <c r="B30" s="94" t="s">
        <v>584</v>
      </c>
      <c r="C30" s="94" t="s">
        <v>626</v>
      </c>
      <c r="D30" s="22">
        <v>50000</v>
      </c>
      <c r="E30" s="22">
        <v>50000</v>
      </c>
      <c r="F30" s="22">
        <v>30000</v>
      </c>
      <c r="G30" s="119"/>
    </row>
    <row r="31" spans="1:7" ht="24" x14ac:dyDescent="0.75">
      <c r="A31" s="124"/>
      <c r="B31" s="94" t="s">
        <v>403</v>
      </c>
      <c r="C31" s="94" t="s">
        <v>627</v>
      </c>
      <c r="D31" s="22">
        <v>50000</v>
      </c>
      <c r="E31" s="22">
        <v>50000</v>
      </c>
      <c r="F31" s="22">
        <v>42500</v>
      </c>
      <c r="G31" s="120"/>
    </row>
    <row r="32" spans="1:7" ht="24" x14ac:dyDescent="0.75">
      <c r="A32" s="124"/>
      <c r="B32" s="94" t="s">
        <v>585</v>
      </c>
      <c r="C32" s="94" t="s">
        <v>611</v>
      </c>
      <c r="D32" s="22">
        <v>100000</v>
      </c>
      <c r="E32" s="88">
        <v>105000</v>
      </c>
      <c r="F32" s="22">
        <v>61250</v>
      </c>
      <c r="G32" s="89" t="s">
        <v>642</v>
      </c>
    </row>
    <row r="33" spans="1:7" ht="40.5" customHeight="1" x14ac:dyDescent="0.75">
      <c r="A33" s="124"/>
      <c r="B33" s="94" t="s">
        <v>586</v>
      </c>
      <c r="C33" s="94" t="s">
        <v>611</v>
      </c>
      <c r="D33" s="22">
        <v>250000</v>
      </c>
      <c r="E33" s="88">
        <v>62500</v>
      </c>
      <c r="F33" s="22">
        <v>102200</v>
      </c>
      <c r="G33" s="121" t="s">
        <v>643</v>
      </c>
    </row>
    <row r="34" spans="1:7" ht="33.75" customHeight="1" x14ac:dyDescent="0.75">
      <c r="A34" s="124"/>
      <c r="B34" s="94" t="s">
        <v>587</v>
      </c>
      <c r="C34" s="94" t="s">
        <v>616</v>
      </c>
      <c r="D34" s="22">
        <v>250000</v>
      </c>
      <c r="E34" s="88">
        <v>62500</v>
      </c>
      <c r="F34" s="22">
        <v>183750</v>
      </c>
      <c r="G34" s="121"/>
    </row>
    <row r="35" spans="1:7" ht="24" x14ac:dyDescent="0.75">
      <c r="A35" s="124"/>
      <c r="B35" s="94" t="s">
        <v>588</v>
      </c>
      <c r="C35" s="94" t="s">
        <v>628</v>
      </c>
      <c r="D35" s="22">
        <v>600000</v>
      </c>
      <c r="E35" s="88">
        <v>600000</v>
      </c>
      <c r="F35" s="22">
        <v>600000</v>
      </c>
      <c r="G35" s="113" t="s">
        <v>644</v>
      </c>
    </row>
    <row r="36" spans="1:7" ht="24" x14ac:dyDescent="0.75">
      <c r="A36" s="124"/>
      <c r="B36" s="94" t="s">
        <v>589</v>
      </c>
      <c r="C36" s="94" t="s">
        <v>628</v>
      </c>
      <c r="D36" s="22">
        <v>600000</v>
      </c>
      <c r="E36" s="88">
        <v>600000</v>
      </c>
      <c r="F36" s="22">
        <v>600000</v>
      </c>
      <c r="G36" s="113"/>
    </row>
    <row r="37" spans="1:7" ht="24" x14ac:dyDescent="0.75">
      <c r="A37" s="124"/>
      <c r="B37" s="94" t="s">
        <v>590</v>
      </c>
      <c r="C37" s="94" t="s">
        <v>629</v>
      </c>
      <c r="D37" s="22">
        <v>2300000</v>
      </c>
      <c r="E37" s="88">
        <v>2100000</v>
      </c>
      <c r="F37" s="22">
        <v>1628000</v>
      </c>
      <c r="G37" s="90" t="s">
        <v>540</v>
      </c>
    </row>
    <row r="38" spans="1:7" ht="24" x14ac:dyDescent="0.75">
      <c r="A38" s="124"/>
      <c r="B38" s="94" t="s">
        <v>591</v>
      </c>
      <c r="C38" s="94" t="s">
        <v>616</v>
      </c>
      <c r="D38" s="22">
        <v>2300000</v>
      </c>
      <c r="E38" s="88">
        <v>2100000</v>
      </c>
      <c r="F38" s="22">
        <v>1465800</v>
      </c>
      <c r="G38" s="90" t="s">
        <v>542</v>
      </c>
    </row>
    <row r="39" spans="1:7" ht="24" x14ac:dyDescent="0.75">
      <c r="A39" s="124"/>
      <c r="B39" s="94" t="s">
        <v>592</v>
      </c>
      <c r="C39" s="94" t="s">
        <v>630</v>
      </c>
      <c r="D39" s="22">
        <v>593400</v>
      </c>
      <c r="E39" s="88">
        <v>325000</v>
      </c>
      <c r="F39" s="22">
        <v>342000</v>
      </c>
      <c r="G39" s="113" t="s">
        <v>541</v>
      </c>
    </row>
    <row r="40" spans="1:7" ht="24" x14ac:dyDescent="0.75">
      <c r="A40" s="124"/>
      <c r="B40" s="94" t="s">
        <v>593</v>
      </c>
      <c r="C40" s="94" t="s">
        <v>631</v>
      </c>
      <c r="D40" s="22">
        <v>665000</v>
      </c>
      <c r="E40" s="88">
        <v>315000</v>
      </c>
      <c r="F40" s="22">
        <v>557000</v>
      </c>
      <c r="G40" s="113"/>
    </row>
    <row r="41" spans="1:7" ht="24" x14ac:dyDescent="0.75">
      <c r="A41" s="124"/>
      <c r="B41" s="94" t="s">
        <v>594</v>
      </c>
      <c r="C41" s="94" t="s">
        <v>631</v>
      </c>
      <c r="D41" s="22">
        <v>609000</v>
      </c>
      <c r="E41" s="88">
        <v>385000</v>
      </c>
      <c r="F41" s="22">
        <v>402000</v>
      </c>
      <c r="G41" s="113"/>
    </row>
    <row r="42" spans="1:7" ht="24" x14ac:dyDescent="0.75">
      <c r="A42" s="124"/>
      <c r="B42" s="94" t="s">
        <v>595</v>
      </c>
      <c r="C42" s="94" t="s">
        <v>632</v>
      </c>
      <c r="D42" s="22">
        <v>579000</v>
      </c>
      <c r="E42" s="88">
        <v>265000</v>
      </c>
      <c r="F42" s="22">
        <v>341000</v>
      </c>
      <c r="G42" s="113"/>
    </row>
    <row r="43" spans="1:7" ht="24" x14ac:dyDescent="0.75">
      <c r="A43" s="124"/>
      <c r="B43" s="94" t="s">
        <v>596</v>
      </c>
      <c r="C43" s="94" t="s">
        <v>617</v>
      </c>
      <c r="D43" s="22">
        <v>1364000</v>
      </c>
      <c r="E43" s="88">
        <v>125000</v>
      </c>
      <c r="F43" s="22">
        <v>462000</v>
      </c>
      <c r="G43" s="113" t="s">
        <v>645</v>
      </c>
    </row>
    <row r="44" spans="1:7" ht="24" x14ac:dyDescent="0.75">
      <c r="A44" s="124"/>
      <c r="B44" s="20" t="s">
        <v>597</v>
      </c>
      <c r="C44" s="94" t="s">
        <v>633</v>
      </c>
      <c r="D44" s="22">
        <v>315700</v>
      </c>
      <c r="E44" s="88">
        <v>285000</v>
      </c>
      <c r="F44" s="22">
        <v>130000</v>
      </c>
      <c r="G44" s="113"/>
    </row>
    <row r="45" spans="1:7" ht="24" x14ac:dyDescent="0.75">
      <c r="A45" s="124"/>
      <c r="B45" s="94" t="s">
        <v>598</v>
      </c>
      <c r="C45" s="94" t="s">
        <v>629</v>
      </c>
      <c r="D45" s="22">
        <v>203000</v>
      </c>
      <c r="E45" s="88">
        <v>195000</v>
      </c>
      <c r="F45" s="22">
        <v>105500</v>
      </c>
      <c r="G45" s="113"/>
    </row>
    <row r="46" spans="1:7" ht="24" x14ac:dyDescent="0.75">
      <c r="A46" s="124"/>
      <c r="B46" s="20" t="s">
        <v>599</v>
      </c>
      <c r="C46" s="94" t="s">
        <v>617</v>
      </c>
      <c r="D46" s="22">
        <v>386000</v>
      </c>
      <c r="E46" s="88">
        <v>36500</v>
      </c>
      <c r="F46" s="22">
        <v>205250</v>
      </c>
      <c r="G46" s="122" t="s">
        <v>646</v>
      </c>
    </row>
    <row r="47" spans="1:7" ht="24" x14ac:dyDescent="0.75">
      <c r="A47" s="124"/>
      <c r="B47" s="94" t="s">
        <v>600</v>
      </c>
      <c r="C47" s="94" t="s">
        <v>612</v>
      </c>
      <c r="D47" s="22">
        <v>1126000</v>
      </c>
      <c r="E47" s="88">
        <v>1050000</v>
      </c>
      <c r="F47" s="22">
        <v>94750</v>
      </c>
      <c r="G47" s="122"/>
    </row>
    <row r="48" spans="1:7" ht="24" x14ac:dyDescent="0.75">
      <c r="A48" s="124"/>
      <c r="B48" s="20" t="s">
        <v>601</v>
      </c>
      <c r="C48" s="94" t="s">
        <v>634</v>
      </c>
      <c r="D48" s="22">
        <v>400000</v>
      </c>
      <c r="E48" s="88">
        <v>385000</v>
      </c>
      <c r="F48" s="22">
        <v>98675</v>
      </c>
      <c r="G48" s="122"/>
    </row>
    <row r="49" spans="1:7" ht="24" x14ac:dyDescent="0.75">
      <c r="A49" s="124"/>
      <c r="B49" s="20" t="s">
        <v>602</v>
      </c>
      <c r="C49" s="94" t="s">
        <v>635</v>
      </c>
      <c r="D49" s="22">
        <v>393100</v>
      </c>
      <c r="E49" s="88">
        <v>375000</v>
      </c>
      <c r="F49" s="22">
        <v>201600</v>
      </c>
      <c r="G49" s="122"/>
    </row>
    <row r="50" spans="1:7" ht="24" x14ac:dyDescent="0.75">
      <c r="A50" s="124"/>
      <c r="B50" s="20" t="s">
        <v>603</v>
      </c>
      <c r="C50" s="94" t="s">
        <v>616</v>
      </c>
      <c r="D50" s="22">
        <v>412500</v>
      </c>
      <c r="E50" s="88">
        <v>400000</v>
      </c>
      <c r="F50" s="22">
        <v>192250</v>
      </c>
      <c r="G50" s="122" t="s">
        <v>647</v>
      </c>
    </row>
    <row r="51" spans="1:7" ht="28.5" customHeight="1" x14ac:dyDescent="0.75">
      <c r="A51" s="124"/>
      <c r="B51" s="20" t="s">
        <v>604</v>
      </c>
      <c r="C51" s="94" t="s">
        <v>636</v>
      </c>
      <c r="D51" s="22">
        <v>1655000</v>
      </c>
      <c r="E51" s="88">
        <v>1355000</v>
      </c>
      <c r="F51" s="22">
        <v>631250</v>
      </c>
      <c r="G51" s="122"/>
    </row>
    <row r="52" spans="1:7" ht="24" x14ac:dyDescent="0.75">
      <c r="A52" s="124"/>
      <c r="B52" s="20" t="s">
        <v>605</v>
      </c>
      <c r="C52" s="20" t="s">
        <v>627</v>
      </c>
      <c r="D52" s="22">
        <v>1411000</v>
      </c>
      <c r="E52" s="88">
        <v>950000</v>
      </c>
      <c r="F52" s="22">
        <v>940702</v>
      </c>
      <c r="G52" s="122" t="s">
        <v>648</v>
      </c>
    </row>
    <row r="53" spans="1:7" ht="24" x14ac:dyDescent="0.75">
      <c r="A53" s="124"/>
      <c r="B53" s="20" t="s">
        <v>606</v>
      </c>
      <c r="C53" s="94" t="s">
        <v>610</v>
      </c>
      <c r="D53" s="22">
        <v>220400</v>
      </c>
      <c r="E53" s="88">
        <v>205000</v>
      </c>
      <c r="F53" s="22">
        <v>216900</v>
      </c>
      <c r="G53" s="122"/>
    </row>
    <row r="54" spans="1:7" ht="24" x14ac:dyDescent="0.75">
      <c r="A54" s="124"/>
      <c r="B54" s="20" t="s">
        <v>607</v>
      </c>
      <c r="C54" s="94" t="s">
        <v>636</v>
      </c>
      <c r="D54" s="22">
        <v>1275250</v>
      </c>
      <c r="E54" s="88">
        <v>115000</v>
      </c>
      <c r="F54" s="22">
        <v>617225</v>
      </c>
      <c r="G54" s="122"/>
    </row>
    <row r="55" spans="1:7" ht="24" x14ac:dyDescent="0.75">
      <c r="A55" s="124"/>
      <c r="B55" s="20" t="s">
        <v>608</v>
      </c>
      <c r="C55" s="94" t="s">
        <v>616</v>
      </c>
      <c r="D55" s="22">
        <v>199700</v>
      </c>
      <c r="E55" s="88">
        <v>185000</v>
      </c>
      <c r="F55" s="22">
        <v>87500</v>
      </c>
      <c r="G55" s="122"/>
    </row>
    <row r="56" spans="1:7" ht="48" x14ac:dyDescent="0.75">
      <c r="A56" s="125"/>
      <c r="B56" s="20" t="s">
        <v>609</v>
      </c>
      <c r="C56" s="90" t="s">
        <v>637</v>
      </c>
      <c r="D56" s="22">
        <v>184000</v>
      </c>
      <c r="E56" s="88">
        <v>160000</v>
      </c>
      <c r="F56" s="22">
        <v>97875</v>
      </c>
      <c r="G56" s="20" t="s">
        <v>649</v>
      </c>
    </row>
    <row r="57" spans="1:7" ht="24" x14ac:dyDescent="0.75">
      <c r="A57" s="114" t="s">
        <v>650</v>
      </c>
      <c r="B57" s="115"/>
      <c r="C57" s="115"/>
      <c r="D57" s="115"/>
      <c r="E57" s="115"/>
      <c r="F57" s="115"/>
      <c r="G57" s="116"/>
    </row>
    <row r="58" spans="1:7" ht="24" x14ac:dyDescent="0.75">
      <c r="A58" s="122" t="s">
        <v>550</v>
      </c>
      <c r="B58" s="122" t="s">
        <v>551</v>
      </c>
      <c r="C58" s="128" t="s">
        <v>552</v>
      </c>
      <c r="D58" s="128" t="s">
        <v>553</v>
      </c>
      <c r="E58" s="128"/>
      <c r="F58" s="122" t="s">
        <v>556</v>
      </c>
      <c r="G58" s="122" t="s">
        <v>557</v>
      </c>
    </row>
    <row r="59" spans="1:7" ht="48" x14ac:dyDescent="0.75">
      <c r="A59" s="122"/>
      <c r="B59" s="122"/>
      <c r="C59" s="128"/>
      <c r="D59" s="91" t="s">
        <v>554</v>
      </c>
      <c r="E59" s="91" t="s">
        <v>555</v>
      </c>
      <c r="F59" s="122"/>
      <c r="G59" s="122"/>
    </row>
    <row r="60" spans="1:7" ht="24" x14ac:dyDescent="0.75">
      <c r="A60" s="129" t="s">
        <v>564</v>
      </c>
      <c r="B60" s="20" t="s">
        <v>651</v>
      </c>
      <c r="C60" s="20" t="s">
        <v>652</v>
      </c>
      <c r="D60" s="20">
        <v>50000</v>
      </c>
      <c r="E60" s="20">
        <v>25000</v>
      </c>
      <c r="F60" s="95">
        <v>25000</v>
      </c>
      <c r="G60" s="129" t="s">
        <v>686</v>
      </c>
    </row>
    <row r="61" spans="1:7" ht="24" x14ac:dyDescent="0.75">
      <c r="A61" s="130"/>
      <c r="B61" s="96" t="s">
        <v>653</v>
      </c>
      <c r="C61" s="20" t="s">
        <v>683</v>
      </c>
      <c r="D61" s="20">
        <v>50000</v>
      </c>
      <c r="E61" s="20">
        <v>25000</v>
      </c>
      <c r="F61" s="95">
        <v>25000</v>
      </c>
      <c r="G61" s="130"/>
    </row>
    <row r="62" spans="1:7" ht="24" x14ac:dyDescent="0.75">
      <c r="A62" s="130"/>
      <c r="B62" s="96" t="s">
        <v>654</v>
      </c>
      <c r="C62" s="20" t="s">
        <v>683</v>
      </c>
      <c r="D62" s="20">
        <v>50000</v>
      </c>
      <c r="E62" s="20">
        <v>25000</v>
      </c>
      <c r="F62" s="95">
        <v>25000</v>
      </c>
      <c r="G62" s="130"/>
    </row>
    <row r="63" spans="1:7" ht="24" x14ac:dyDescent="0.75">
      <c r="A63" s="130"/>
      <c r="B63" s="20" t="s">
        <v>655</v>
      </c>
      <c r="C63" s="20" t="s">
        <v>652</v>
      </c>
      <c r="D63" s="20">
        <v>50000</v>
      </c>
      <c r="E63" s="20">
        <v>25000</v>
      </c>
      <c r="F63" s="95">
        <v>25000</v>
      </c>
      <c r="G63" s="130"/>
    </row>
    <row r="64" spans="1:7" ht="24" x14ac:dyDescent="0.75">
      <c r="A64" s="130"/>
      <c r="B64" s="96" t="s">
        <v>656</v>
      </c>
      <c r="C64" s="20" t="s">
        <v>652</v>
      </c>
      <c r="D64" s="20">
        <v>50000</v>
      </c>
      <c r="E64" s="20">
        <v>25000</v>
      </c>
      <c r="F64" s="95">
        <v>25000</v>
      </c>
      <c r="G64" s="130"/>
    </row>
    <row r="65" spans="1:7" ht="24" x14ac:dyDescent="0.75">
      <c r="A65" s="130"/>
      <c r="B65" s="20" t="s">
        <v>657</v>
      </c>
      <c r="C65" s="20" t="s">
        <v>652</v>
      </c>
      <c r="D65" s="20">
        <v>50000</v>
      </c>
      <c r="E65" s="20">
        <v>25000</v>
      </c>
      <c r="F65" s="95">
        <v>25000</v>
      </c>
      <c r="G65" s="130"/>
    </row>
    <row r="66" spans="1:7" ht="24" x14ac:dyDescent="0.75">
      <c r="A66" s="130"/>
      <c r="B66" s="96" t="s">
        <v>658</v>
      </c>
      <c r="C66" s="20" t="s">
        <v>652</v>
      </c>
      <c r="D66" s="20">
        <v>50000</v>
      </c>
      <c r="E66" s="20">
        <v>25000</v>
      </c>
      <c r="F66" s="95">
        <v>25000</v>
      </c>
      <c r="G66" s="130"/>
    </row>
    <row r="67" spans="1:7" ht="24" x14ac:dyDescent="0.75">
      <c r="A67" s="130"/>
      <c r="B67" s="96" t="s">
        <v>659</v>
      </c>
      <c r="C67" s="20" t="s">
        <v>652</v>
      </c>
      <c r="D67" s="20">
        <v>50000</v>
      </c>
      <c r="E67" s="20">
        <v>25000</v>
      </c>
      <c r="F67" s="95">
        <v>25000</v>
      </c>
      <c r="G67" s="130"/>
    </row>
    <row r="68" spans="1:7" ht="24" x14ac:dyDescent="0.75">
      <c r="A68" s="130"/>
      <c r="B68" s="96" t="s">
        <v>660</v>
      </c>
      <c r="C68" s="20" t="s">
        <v>652</v>
      </c>
      <c r="D68" s="20">
        <v>50000</v>
      </c>
      <c r="E68" s="20">
        <v>25000</v>
      </c>
      <c r="F68" s="95">
        <v>25000</v>
      </c>
      <c r="G68" s="130"/>
    </row>
    <row r="69" spans="1:7" ht="24" x14ac:dyDescent="0.75">
      <c r="A69" s="130"/>
      <c r="B69" s="96" t="s">
        <v>661</v>
      </c>
      <c r="C69" s="20" t="s">
        <v>652</v>
      </c>
      <c r="D69" s="20">
        <v>50000</v>
      </c>
      <c r="E69" s="20">
        <v>25000</v>
      </c>
      <c r="F69" s="95">
        <v>25000</v>
      </c>
      <c r="G69" s="130"/>
    </row>
    <row r="70" spans="1:7" ht="24" x14ac:dyDescent="0.75">
      <c r="A70" s="130"/>
      <c r="B70" s="96" t="s">
        <v>662</v>
      </c>
      <c r="C70" s="20" t="s">
        <v>652</v>
      </c>
      <c r="D70" s="20">
        <v>50000</v>
      </c>
      <c r="E70" s="20">
        <v>25000</v>
      </c>
      <c r="F70" s="95">
        <v>25000</v>
      </c>
      <c r="G70" s="130"/>
    </row>
    <row r="71" spans="1:7" ht="24" x14ac:dyDescent="0.75">
      <c r="A71" s="130"/>
      <c r="B71" s="96" t="s">
        <v>663</v>
      </c>
      <c r="C71" s="20" t="s">
        <v>652</v>
      </c>
      <c r="D71" s="20">
        <v>50000</v>
      </c>
      <c r="E71" s="20">
        <v>25000</v>
      </c>
      <c r="F71" s="95">
        <v>25000</v>
      </c>
      <c r="G71" s="130"/>
    </row>
    <row r="72" spans="1:7" ht="24" x14ac:dyDescent="0.75">
      <c r="A72" s="130"/>
      <c r="B72" s="20" t="s">
        <v>664</v>
      </c>
      <c r="C72" s="20" t="s">
        <v>652</v>
      </c>
      <c r="D72" s="20">
        <v>50000</v>
      </c>
      <c r="E72" s="20">
        <v>25000</v>
      </c>
      <c r="F72" s="95">
        <v>25000</v>
      </c>
      <c r="G72" s="130"/>
    </row>
    <row r="73" spans="1:7" ht="24" x14ac:dyDescent="0.75">
      <c r="A73" s="130"/>
      <c r="B73" s="96" t="s">
        <v>780</v>
      </c>
      <c r="C73" s="96" t="s">
        <v>684</v>
      </c>
      <c r="D73" s="20">
        <v>50000</v>
      </c>
      <c r="E73" s="20">
        <v>26500</v>
      </c>
      <c r="F73" s="97">
        <v>26500</v>
      </c>
      <c r="G73" s="130"/>
    </row>
    <row r="74" spans="1:7" ht="24" x14ac:dyDescent="0.75">
      <c r="A74" s="130"/>
      <c r="B74" s="96" t="s">
        <v>665</v>
      </c>
      <c r="C74" s="96" t="s">
        <v>685</v>
      </c>
      <c r="D74" s="20">
        <v>50000</v>
      </c>
      <c r="E74" s="20">
        <v>26500</v>
      </c>
      <c r="F74" s="97">
        <v>26500</v>
      </c>
      <c r="G74" s="130"/>
    </row>
    <row r="75" spans="1:7" ht="24" x14ac:dyDescent="0.75">
      <c r="A75" s="130"/>
      <c r="B75" s="96" t="s">
        <v>666</v>
      </c>
      <c r="C75" s="96" t="s">
        <v>685</v>
      </c>
      <c r="D75" s="20">
        <v>50000</v>
      </c>
      <c r="E75" s="20">
        <v>26500</v>
      </c>
      <c r="F75" s="97">
        <v>26500</v>
      </c>
      <c r="G75" s="130"/>
    </row>
    <row r="76" spans="1:7" ht="24" x14ac:dyDescent="0.75">
      <c r="A76" s="130"/>
      <c r="B76" s="96" t="s">
        <v>781</v>
      </c>
      <c r="C76" s="96" t="s">
        <v>685</v>
      </c>
      <c r="D76" s="20">
        <v>50000</v>
      </c>
      <c r="E76" s="20">
        <v>26500</v>
      </c>
      <c r="F76" s="97">
        <v>26500</v>
      </c>
      <c r="G76" s="130"/>
    </row>
    <row r="77" spans="1:7" ht="24" x14ac:dyDescent="0.75">
      <c r="A77" s="130"/>
      <c r="B77" s="96" t="s">
        <v>667</v>
      </c>
      <c r="C77" s="96" t="s">
        <v>685</v>
      </c>
      <c r="D77" s="20">
        <v>50000</v>
      </c>
      <c r="E77" s="20">
        <v>26500</v>
      </c>
      <c r="F77" s="97">
        <v>26500</v>
      </c>
      <c r="G77" s="130"/>
    </row>
    <row r="78" spans="1:7" ht="24" x14ac:dyDescent="0.75">
      <c r="A78" s="130"/>
      <c r="B78" s="96" t="s">
        <v>668</v>
      </c>
      <c r="C78" s="96" t="s">
        <v>685</v>
      </c>
      <c r="D78" s="20">
        <v>50000</v>
      </c>
      <c r="E78" s="20">
        <v>26500</v>
      </c>
      <c r="F78" s="97">
        <v>26500</v>
      </c>
      <c r="G78" s="130"/>
    </row>
    <row r="79" spans="1:7" ht="24" x14ac:dyDescent="0.75">
      <c r="A79" s="130"/>
      <c r="B79" s="96" t="s">
        <v>669</v>
      </c>
      <c r="C79" s="96" t="s">
        <v>685</v>
      </c>
      <c r="D79" s="20">
        <v>50000</v>
      </c>
      <c r="E79" s="20">
        <v>26500</v>
      </c>
      <c r="F79" s="97">
        <v>26500</v>
      </c>
      <c r="G79" s="130"/>
    </row>
    <row r="80" spans="1:7" ht="24" x14ac:dyDescent="0.75">
      <c r="A80" s="130"/>
      <c r="B80" s="96" t="s">
        <v>670</v>
      </c>
      <c r="C80" s="96" t="s">
        <v>685</v>
      </c>
      <c r="D80" s="20">
        <v>50000</v>
      </c>
      <c r="E80" s="20">
        <v>36500</v>
      </c>
      <c r="F80" s="97">
        <v>36500</v>
      </c>
      <c r="G80" s="130"/>
    </row>
    <row r="81" spans="1:7" ht="24" x14ac:dyDescent="0.75">
      <c r="A81" s="130"/>
      <c r="B81" s="96" t="s">
        <v>671</v>
      </c>
      <c r="C81" s="96" t="s">
        <v>685</v>
      </c>
      <c r="D81" s="20">
        <v>50000</v>
      </c>
      <c r="E81" s="20">
        <v>26500</v>
      </c>
      <c r="F81" s="97">
        <v>26500</v>
      </c>
      <c r="G81" s="130"/>
    </row>
    <row r="82" spans="1:7" ht="24" x14ac:dyDescent="0.75">
      <c r="A82" s="130"/>
      <c r="B82" s="96" t="s">
        <v>672</v>
      </c>
      <c r="C82" s="96" t="s">
        <v>685</v>
      </c>
      <c r="D82" s="20">
        <v>50000</v>
      </c>
      <c r="E82" s="20">
        <v>26500</v>
      </c>
      <c r="F82" s="97">
        <v>26500</v>
      </c>
      <c r="G82" s="130"/>
    </row>
    <row r="83" spans="1:7" ht="24" x14ac:dyDescent="0.75">
      <c r="A83" s="130"/>
      <c r="B83" s="53" t="s">
        <v>782</v>
      </c>
      <c r="C83" s="96" t="s">
        <v>685</v>
      </c>
      <c r="D83" s="20">
        <v>50000</v>
      </c>
      <c r="E83" s="20">
        <v>26500</v>
      </c>
      <c r="F83" s="97">
        <v>26500</v>
      </c>
      <c r="G83" s="130"/>
    </row>
    <row r="84" spans="1:7" ht="24" x14ac:dyDescent="0.75">
      <c r="A84" s="130"/>
      <c r="B84" s="96" t="s">
        <v>673</v>
      </c>
      <c r="C84" s="96" t="s">
        <v>685</v>
      </c>
      <c r="D84" s="20">
        <v>50000</v>
      </c>
      <c r="E84" s="20">
        <v>26500</v>
      </c>
      <c r="F84" s="97">
        <v>26500</v>
      </c>
      <c r="G84" s="130"/>
    </row>
    <row r="85" spans="1:7" ht="24" x14ac:dyDescent="0.75">
      <c r="A85" s="130"/>
      <c r="B85" s="96" t="s">
        <v>674</v>
      </c>
      <c r="C85" s="96" t="s">
        <v>685</v>
      </c>
      <c r="D85" s="20">
        <v>50000</v>
      </c>
      <c r="E85" s="20">
        <v>26500</v>
      </c>
      <c r="F85" s="97">
        <v>26500</v>
      </c>
      <c r="G85" s="130"/>
    </row>
    <row r="86" spans="1:7" ht="24" x14ac:dyDescent="0.75">
      <c r="A86" s="130"/>
      <c r="B86" s="96" t="s">
        <v>675</v>
      </c>
      <c r="C86" s="96" t="s">
        <v>685</v>
      </c>
      <c r="D86" s="20">
        <v>50000</v>
      </c>
      <c r="E86" s="20">
        <v>26500</v>
      </c>
      <c r="F86" s="97">
        <v>26500</v>
      </c>
      <c r="G86" s="130"/>
    </row>
    <row r="87" spans="1:7" ht="24" x14ac:dyDescent="0.75">
      <c r="A87" s="130"/>
      <c r="B87" s="96" t="s">
        <v>676</v>
      </c>
      <c r="C87" s="96" t="s">
        <v>685</v>
      </c>
      <c r="D87" s="20">
        <v>50000</v>
      </c>
      <c r="E87" s="20">
        <v>26500</v>
      </c>
      <c r="F87" s="97">
        <v>26500</v>
      </c>
      <c r="G87" s="130"/>
    </row>
    <row r="88" spans="1:7" ht="24" x14ac:dyDescent="0.75">
      <c r="A88" s="130"/>
      <c r="B88" s="96" t="s">
        <v>677</v>
      </c>
      <c r="C88" s="96" t="s">
        <v>685</v>
      </c>
      <c r="D88" s="20">
        <v>50000</v>
      </c>
      <c r="E88" s="20">
        <v>26500</v>
      </c>
      <c r="F88" s="97">
        <v>26500</v>
      </c>
      <c r="G88" s="130"/>
    </row>
    <row r="89" spans="1:7" ht="24" x14ac:dyDescent="0.75">
      <c r="A89" s="130"/>
      <c r="B89" s="96" t="s">
        <v>678</v>
      </c>
      <c r="C89" s="96" t="s">
        <v>685</v>
      </c>
      <c r="D89" s="20">
        <v>50000</v>
      </c>
      <c r="E89" s="20">
        <v>26500</v>
      </c>
      <c r="F89" s="97">
        <v>26500</v>
      </c>
      <c r="G89" s="130"/>
    </row>
    <row r="90" spans="1:7" ht="24" x14ac:dyDescent="0.75">
      <c r="A90" s="130"/>
      <c r="B90" s="96" t="s">
        <v>679</v>
      </c>
      <c r="C90" s="96" t="s">
        <v>685</v>
      </c>
      <c r="D90" s="20">
        <v>50000</v>
      </c>
      <c r="E90" s="20">
        <v>26500</v>
      </c>
      <c r="F90" s="97">
        <v>26500</v>
      </c>
      <c r="G90" s="130"/>
    </row>
    <row r="91" spans="1:7" ht="24" x14ac:dyDescent="0.75">
      <c r="A91" s="130"/>
      <c r="B91" s="96" t="s">
        <v>680</v>
      </c>
      <c r="C91" s="96" t="s">
        <v>685</v>
      </c>
      <c r="D91" s="20">
        <v>50000</v>
      </c>
      <c r="E91" s="20">
        <v>26500</v>
      </c>
      <c r="F91" s="97">
        <v>26500</v>
      </c>
      <c r="G91" s="130"/>
    </row>
    <row r="92" spans="1:7" ht="24" x14ac:dyDescent="0.75">
      <c r="A92" s="130"/>
      <c r="B92" s="96" t="s">
        <v>681</v>
      </c>
      <c r="C92" s="96" t="s">
        <v>685</v>
      </c>
      <c r="D92" s="20">
        <v>50000</v>
      </c>
      <c r="E92" s="20">
        <v>26500</v>
      </c>
      <c r="F92" s="97">
        <v>26500</v>
      </c>
      <c r="G92" s="130"/>
    </row>
    <row r="93" spans="1:7" ht="24" x14ac:dyDescent="0.75">
      <c r="A93" s="130"/>
      <c r="B93" s="96" t="s">
        <v>682</v>
      </c>
      <c r="C93" s="96" t="s">
        <v>685</v>
      </c>
      <c r="D93" s="20">
        <v>50000</v>
      </c>
      <c r="E93" s="20">
        <v>26500</v>
      </c>
      <c r="F93" s="97">
        <v>26500</v>
      </c>
      <c r="G93" s="131"/>
    </row>
    <row r="94" spans="1:7" ht="24" x14ac:dyDescent="0.75">
      <c r="A94" s="130"/>
      <c r="B94" s="20" t="s">
        <v>687</v>
      </c>
      <c r="C94" s="20" t="s">
        <v>652</v>
      </c>
      <c r="D94" s="96">
        <v>200000</v>
      </c>
      <c r="E94" s="96">
        <v>125000</v>
      </c>
      <c r="F94" s="95">
        <v>200000</v>
      </c>
      <c r="G94" s="132" t="s">
        <v>740</v>
      </c>
    </row>
    <row r="95" spans="1:7" ht="24" x14ac:dyDescent="0.75">
      <c r="A95" s="130"/>
      <c r="B95" s="91" t="s">
        <v>688</v>
      </c>
      <c r="C95" s="20" t="s">
        <v>652</v>
      </c>
      <c r="D95" s="96">
        <v>200000</v>
      </c>
      <c r="E95" s="96">
        <v>70000</v>
      </c>
      <c r="F95" s="98">
        <v>143500</v>
      </c>
      <c r="G95" s="132"/>
    </row>
    <row r="96" spans="1:7" ht="24" x14ac:dyDescent="0.75">
      <c r="A96" s="130"/>
      <c r="B96" s="20" t="s">
        <v>689</v>
      </c>
      <c r="C96" s="20" t="s">
        <v>652</v>
      </c>
      <c r="D96" s="96">
        <v>200000</v>
      </c>
      <c r="E96" s="96">
        <v>75000</v>
      </c>
      <c r="F96" s="95">
        <v>200000</v>
      </c>
      <c r="G96" s="132"/>
    </row>
    <row r="97" spans="1:7" ht="24" x14ac:dyDescent="0.75">
      <c r="A97" s="130"/>
      <c r="B97" s="91" t="s">
        <v>690</v>
      </c>
      <c r="C97" s="20" t="s">
        <v>683</v>
      </c>
      <c r="D97" s="96">
        <v>200000</v>
      </c>
      <c r="E97" s="96">
        <v>160000</v>
      </c>
      <c r="F97" s="95">
        <v>51000</v>
      </c>
      <c r="G97" s="132"/>
    </row>
    <row r="98" spans="1:7" ht="24" x14ac:dyDescent="0.75">
      <c r="A98" s="130"/>
      <c r="B98" s="20" t="s">
        <v>691</v>
      </c>
      <c r="C98" s="20" t="s">
        <v>652</v>
      </c>
      <c r="D98" s="96">
        <v>200000</v>
      </c>
      <c r="E98" s="96">
        <v>100000</v>
      </c>
      <c r="F98" s="95">
        <v>125000</v>
      </c>
      <c r="G98" s="132"/>
    </row>
    <row r="99" spans="1:7" ht="24" x14ac:dyDescent="0.75">
      <c r="A99" s="130"/>
      <c r="B99" s="20" t="s">
        <v>308</v>
      </c>
      <c r="C99" s="20" t="s">
        <v>683</v>
      </c>
      <c r="D99" s="96">
        <v>200000</v>
      </c>
      <c r="E99" s="96">
        <v>85000</v>
      </c>
      <c r="F99" s="95">
        <v>200000</v>
      </c>
      <c r="G99" s="132"/>
    </row>
    <row r="100" spans="1:7" ht="24" x14ac:dyDescent="0.75">
      <c r="A100" s="130"/>
      <c r="B100" s="20" t="s">
        <v>692</v>
      </c>
      <c r="C100" s="20" t="s">
        <v>683</v>
      </c>
      <c r="D100" s="96">
        <v>200000</v>
      </c>
      <c r="E100" s="96">
        <v>95000</v>
      </c>
      <c r="F100" s="95">
        <v>200000</v>
      </c>
      <c r="G100" s="132"/>
    </row>
    <row r="101" spans="1:7" ht="24" x14ac:dyDescent="0.75">
      <c r="A101" s="130"/>
      <c r="B101" s="91" t="s">
        <v>693</v>
      </c>
      <c r="C101" s="20" t="s">
        <v>726</v>
      </c>
      <c r="D101" s="96">
        <v>200000</v>
      </c>
      <c r="E101" s="96">
        <v>260000</v>
      </c>
      <c r="F101" s="99">
        <v>72422</v>
      </c>
      <c r="G101" s="132"/>
    </row>
    <row r="102" spans="1:7" ht="24" x14ac:dyDescent="0.75">
      <c r="A102" s="130"/>
      <c r="B102" s="20" t="s">
        <v>694</v>
      </c>
      <c r="C102" s="20" t="s">
        <v>726</v>
      </c>
      <c r="D102" s="96">
        <v>200000</v>
      </c>
      <c r="E102" s="96">
        <v>160000</v>
      </c>
      <c r="F102" s="95">
        <v>200000</v>
      </c>
      <c r="G102" s="132"/>
    </row>
    <row r="103" spans="1:7" ht="24" x14ac:dyDescent="0.75">
      <c r="A103" s="130"/>
      <c r="B103" s="20" t="s">
        <v>695</v>
      </c>
      <c r="C103" s="20" t="s">
        <v>726</v>
      </c>
      <c r="D103" s="96">
        <v>200000</v>
      </c>
      <c r="E103" s="96">
        <v>130000</v>
      </c>
      <c r="F103" s="95">
        <v>200000</v>
      </c>
      <c r="G103" s="132"/>
    </row>
    <row r="104" spans="1:7" ht="24" x14ac:dyDescent="0.75">
      <c r="A104" s="130"/>
      <c r="B104" s="20" t="s">
        <v>696</v>
      </c>
      <c r="C104" s="20" t="s">
        <v>726</v>
      </c>
      <c r="D104" s="96">
        <v>200000</v>
      </c>
      <c r="E104" s="96">
        <v>130000</v>
      </c>
      <c r="F104" s="95">
        <v>200000</v>
      </c>
      <c r="G104" s="132"/>
    </row>
    <row r="105" spans="1:7" ht="24" x14ac:dyDescent="0.75">
      <c r="A105" s="130"/>
      <c r="B105" s="100" t="s">
        <v>697</v>
      </c>
      <c r="C105" s="101" t="s">
        <v>727</v>
      </c>
      <c r="D105" s="96">
        <v>200000</v>
      </c>
      <c r="E105" s="96">
        <v>70500</v>
      </c>
      <c r="F105" s="102">
        <v>117625</v>
      </c>
      <c r="G105" s="132"/>
    </row>
    <row r="106" spans="1:7" ht="24" x14ac:dyDescent="0.75">
      <c r="A106" s="130"/>
      <c r="B106" s="91" t="s">
        <v>698</v>
      </c>
      <c r="C106" s="20" t="s">
        <v>727</v>
      </c>
      <c r="D106" s="96">
        <v>200000</v>
      </c>
      <c r="E106" s="96">
        <v>71000</v>
      </c>
      <c r="F106" s="95">
        <v>200000</v>
      </c>
      <c r="G106" s="132"/>
    </row>
    <row r="107" spans="1:7" ht="24" x14ac:dyDescent="0.75">
      <c r="A107" s="130"/>
      <c r="B107" s="20" t="s">
        <v>699</v>
      </c>
      <c r="C107" s="20" t="s">
        <v>726</v>
      </c>
      <c r="D107" s="96">
        <v>200000</v>
      </c>
      <c r="E107" s="96">
        <v>160000</v>
      </c>
      <c r="F107" s="95">
        <v>200000</v>
      </c>
      <c r="G107" s="132"/>
    </row>
    <row r="108" spans="1:7" ht="24" x14ac:dyDescent="0.75">
      <c r="A108" s="130"/>
      <c r="B108" s="103" t="s">
        <v>700</v>
      </c>
      <c r="C108" s="96" t="s">
        <v>728</v>
      </c>
      <c r="D108" s="96">
        <v>200000</v>
      </c>
      <c r="E108" s="96">
        <v>70000</v>
      </c>
      <c r="F108" s="95">
        <v>200000</v>
      </c>
      <c r="G108" s="132"/>
    </row>
    <row r="109" spans="1:7" ht="24" x14ac:dyDescent="0.75">
      <c r="A109" s="130"/>
      <c r="B109" s="41" t="s">
        <v>701</v>
      </c>
      <c r="C109" s="20" t="s">
        <v>728</v>
      </c>
      <c r="D109" s="96">
        <v>200000</v>
      </c>
      <c r="E109" s="96">
        <v>70000</v>
      </c>
      <c r="F109" s="95">
        <v>200000</v>
      </c>
      <c r="G109" s="132"/>
    </row>
    <row r="110" spans="1:7" ht="24" x14ac:dyDescent="0.75">
      <c r="A110" s="130"/>
      <c r="B110" s="20" t="s">
        <v>702</v>
      </c>
      <c r="C110" s="20" t="s">
        <v>728</v>
      </c>
      <c r="D110" s="96">
        <v>200000</v>
      </c>
      <c r="E110" s="96">
        <v>70000</v>
      </c>
      <c r="F110" s="95">
        <v>200000</v>
      </c>
      <c r="G110" s="132"/>
    </row>
    <row r="111" spans="1:7" ht="24" x14ac:dyDescent="0.75">
      <c r="A111" s="130"/>
      <c r="B111" s="20" t="s">
        <v>703</v>
      </c>
      <c r="C111" s="20" t="s">
        <v>728</v>
      </c>
      <c r="D111" s="96">
        <v>200000</v>
      </c>
      <c r="E111" s="96">
        <v>70000</v>
      </c>
      <c r="F111" s="95">
        <v>200000</v>
      </c>
      <c r="G111" s="132"/>
    </row>
    <row r="112" spans="1:7" ht="24" x14ac:dyDescent="0.75">
      <c r="A112" s="130"/>
      <c r="B112" s="20" t="s">
        <v>302</v>
      </c>
      <c r="C112" s="20" t="s">
        <v>728</v>
      </c>
      <c r="D112" s="96">
        <v>200000</v>
      </c>
      <c r="E112" s="96">
        <v>70000</v>
      </c>
      <c r="F112" s="95">
        <v>200000</v>
      </c>
      <c r="G112" s="132"/>
    </row>
    <row r="113" spans="1:7" ht="24" x14ac:dyDescent="0.75">
      <c r="A113" s="130"/>
      <c r="B113" s="20" t="s">
        <v>704</v>
      </c>
      <c r="C113" s="20" t="s">
        <v>728</v>
      </c>
      <c r="D113" s="96">
        <v>200000</v>
      </c>
      <c r="E113" s="96">
        <v>70000</v>
      </c>
      <c r="F113" s="95">
        <v>200000</v>
      </c>
      <c r="G113" s="132"/>
    </row>
    <row r="114" spans="1:7" ht="24" x14ac:dyDescent="0.75">
      <c r="A114" s="130"/>
      <c r="B114" s="41" t="s">
        <v>705</v>
      </c>
      <c r="C114" s="96" t="s">
        <v>729</v>
      </c>
      <c r="D114" s="96">
        <v>200000</v>
      </c>
      <c r="E114" s="96">
        <v>70000</v>
      </c>
      <c r="F114" s="95">
        <v>200000</v>
      </c>
      <c r="G114" s="132"/>
    </row>
    <row r="115" spans="1:7" ht="24" x14ac:dyDescent="0.75">
      <c r="A115" s="130"/>
      <c r="B115" s="20" t="s">
        <v>706</v>
      </c>
      <c r="C115" s="96" t="s">
        <v>729</v>
      </c>
      <c r="D115" s="96">
        <v>200000</v>
      </c>
      <c r="E115" s="96">
        <v>70000</v>
      </c>
      <c r="F115" s="95">
        <v>200000</v>
      </c>
      <c r="G115" s="132"/>
    </row>
    <row r="116" spans="1:7" ht="24" x14ac:dyDescent="0.75">
      <c r="A116" s="130"/>
      <c r="B116" s="20" t="s">
        <v>707</v>
      </c>
      <c r="C116" s="96" t="s">
        <v>729</v>
      </c>
      <c r="D116" s="96">
        <v>200000</v>
      </c>
      <c r="E116" s="96">
        <v>75000</v>
      </c>
      <c r="F116" s="95">
        <v>200000</v>
      </c>
      <c r="G116" s="132"/>
    </row>
    <row r="117" spans="1:7" ht="24" x14ac:dyDescent="0.75">
      <c r="A117" s="130"/>
      <c r="B117" s="20" t="s">
        <v>708</v>
      </c>
      <c r="C117" s="96" t="s">
        <v>729</v>
      </c>
      <c r="D117" s="96">
        <v>200000</v>
      </c>
      <c r="E117" s="96">
        <v>70000</v>
      </c>
      <c r="F117" s="95">
        <v>200000</v>
      </c>
      <c r="G117" s="132"/>
    </row>
    <row r="118" spans="1:7" ht="24" x14ac:dyDescent="0.75">
      <c r="A118" s="130"/>
      <c r="B118" s="20" t="s">
        <v>709</v>
      </c>
      <c r="C118" s="96" t="s">
        <v>730</v>
      </c>
      <c r="D118" s="96">
        <v>200000</v>
      </c>
      <c r="E118" s="96">
        <v>70000</v>
      </c>
      <c r="F118" s="95">
        <v>200000</v>
      </c>
      <c r="G118" s="132"/>
    </row>
    <row r="119" spans="1:7" ht="24" x14ac:dyDescent="0.75">
      <c r="A119" s="130"/>
      <c r="B119" s="20" t="s">
        <v>710</v>
      </c>
      <c r="C119" s="96" t="s">
        <v>731</v>
      </c>
      <c r="D119" s="96">
        <v>200000</v>
      </c>
      <c r="E119" s="96">
        <v>70000</v>
      </c>
      <c r="F119" s="95">
        <v>182000</v>
      </c>
      <c r="G119" s="132"/>
    </row>
    <row r="120" spans="1:7" ht="24" x14ac:dyDescent="0.75">
      <c r="A120" s="130"/>
      <c r="B120" s="41" t="s">
        <v>711</v>
      </c>
      <c r="C120" s="96" t="s">
        <v>732</v>
      </c>
      <c r="D120" s="96">
        <v>200000</v>
      </c>
      <c r="E120" s="96">
        <v>71000</v>
      </c>
      <c r="F120" s="95">
        <v>200000</v>
      </c>
      <c r="G120" s="132"/>
    </row>
    <row r="121" spans="1:7" ht="24" x14ac:dyDescent="0.75">
      <c r="A121" s="130"/>
      <c r="B121" s="20" t="s">
        <v>328</v>
      </c>
      <c r="C121" s="96" t="s">
        <v>732</v>
      </c>
      <c r="D121" s="96">
        <v>200000</v>
      </c>
      <c r="E121" s="96">
        <v>185000</v>
      </c>
      <c r="F121" s="95">
        <v>200000</v>
      </c>
      <c r="G121" s="132"/>
    </row>
    <row r="122" spans="1:7" ht="24" x14ac:dyDescent="0.75">
      <c r="A122" s="130"/>
      <c r="B122" s="20" t="s">
        <v>306</v>
      </c>
      <c r="C122" s="96" t="s">
        <v>732</v>
      </c>
      <c r="D122" s="96">
        <v>200000</v>
      </c>
      <c r="E122" s="96">
        <v>85000</v>
      </c>
      <c r="F122" s="95">
        <v>200000</v>
      </c>
      <c r="G122" s="132"/>
    </row>
    <row r="123" spans="1:7" ht="24" x14ac:dyDescent="0.75">
      <c r="A123" s="130"/>
      <c r="B123" s="96" t="s">
        <v>712</v>
      </c>
      <c r="C123" s="96" t="s">
        <v>732</v>
      </c>
      <c r="D123" s="96">
        <v>200000</v>
      </c>
      <c r="E123" s="96">
        <v>115000</v>
      </c>
      <c r="F123" s="95">
        <v>200000</v>
      </c>
      <c r="G123" s="132"/>
    </row>
    <row r="124" spans="1:7" ht="24" x14ac:dyDescent="0.75">
      <c r="A124" s="130"/>
      <c r="B124" s="20" t="s">
        <v>713</v>
      </c>
      <c r="C124" s="96" t="s">
        <v>732</v>
      </c>
      <c r="D124" s="96">
        <v>200000</v>
      </c>
      <c r="E124" s="96">
        <v>103000</v>
      </c>
      <c r="F124" s="95">
        <v>200000</v>
      </c>
      <c r="G124" s="132"/>
    </row>
    <row r="125" spans="1:7" ht="24" x14ac:dyDescent="0.75">
      <c r="A125" s="130"/>
      <c r="B125" s="20" t="s">
        <v>714</v>
      </c>
      <c r="C125" s="96" t="s">
        <v>732</v>
      </c>
      <c r="D125" s="96">
        <v>200000</v>
      </c>
      <c r="E125" s="96">
        <v>100000</v>
      </c>
      <c r="F125" s="95">
        <v>200000</v>
      </c>
      <c r="G125" s="132"/>
    </row>
    <row r="126" spans="1:7" ht="24" x14ac:dyDescent="0.75">
      <c r="A126" s="130"/>
      <c r="B126" s="91" t="s">
        <v>715</v>
      </c>
      <c r="C126" s="96" t="s">
        <v>731</v>
      </c>
      <c r="D126" s="96">
        <v>200000</v>
      </c>
      <c r="E126" s="96">
        <v>75000</v>
      </c>
      <c r="F126" s="95">
        <v>200000</v>
      </c>
      <c r="G126" s="132"/>
    </row>
    <row r="127" spans="1:7" ht="24" x14ac:dyDescent="0.75">
      <c r="A127" s="130"/>
      <c r="B127" s="20" t="s">
        <v>716</v>
      </c>
      <c r="C127" s="96" t="s">
        <v>733</v>
      </c>
      <c r="D127" s="96">
        <v>200000</v>
      </c>
      <c r="E127" s="96">
        <v>95000</v>
      </c>
      <c r="F127" s="95">
        <v>200000</v>
      </c>
      <c r="G127" s="132"/>
    </row>
    <row r="128" spans="1:7" ht="24" x14ac:dyDescent="0.75">
      <c r="A128" s="130"/>
      <c r="B128" s="20" t="s">
        <v>717</v>
      </c>
      <c r="C128" s="96" t="s">
        <v>734</v>
      </c>
      <c r="D128" s="96">
        <v>200000</v>
      </c>
      <c r="E128" s="96">
        <v>150000</v>
      </c>
      <c r="F128" s="95">
        <v>200000</v>
      </c>
      <c r="G128" s="132"/>
    </row>
    <row r="129" spans="1:7" ht="24" x14ac:dyDescent="0.75">
      <c r="A129" s="130"/>
      <c r="B129" s="91" t="s">
        <v>718</v>
      </c>
      <c r="C129" s="96" t="s">
        <v>735</v>
      </c>
      <c r="D129" s="96">
        <v>200000</v>
      </c>
      <c r="E129" s="96">
        <v>70000</v>
      </c>
      <c r="F129" s="95">
        <v>200000</v>
      </c>
      <c r="G129" s="132"/>
    </row>
    <row r="130" spans="1:7" ht="24" x14ac:dyDescent="0.75">
      <c r="A130" s="130"/>
      <c r="B130" s="20" t="s">
        <v>719</v>
      </c>
      <c r="C130" s="96" t="s">
        <v>736</v>
      </c>
      <c r="D130" s="96">
        <v>200000</v>
      </c>
      <c r="E130" s="96">
        <v>135000</v>
      </c>
      <c r="F130" s="95">
        <v>200000</v>
      </c>
      <c r="G130" s="132"/>
    </row>
    <row r="131" spans="1:7" ht="24" x14ac:dyDescent="0.75">
      <c r="A131" s="130"/>
      <c r="B131" s="91" t="s">
        <v>720</v>
      </c>
      <c r="C131" s="20" t="s">
        <v>737</v>
      </c>
      <c r="D131" s="96">
        <v>200000</v>
      </c>
      <c r="E131" s="96">
        <v>85000</v>
      </c>
      <c r="F131" s="95">
        <v>200000</v>
      </c>
      <c r="G131" s="132"/>
    </row>
    <row r="132" spans="1:7" ht="24" x14ac:dyDescent="0.75">
      <c r="A132" s="130"/>
      <c r="B132" s="91" t="s">
        <v>721</v>
      </c>
      <c r="C132" s="20" t="s">
        <v>738</v>
      </c>
      <c r="D132" s="96">
        <v>200000</v>
      </c>
      <c r="E132" s="96">
        <v>80000</v>
      </c>
      <c r="F132" s="95">
        <v>200000</v>
      </c>
      <c r="G132" s="132"/>
    </row>
    <row r="133" spans="1:7" ht="24" x14ac:dyDescent="0.75">
      <c r="A133" s="130"/>
      <c r="B133" s="20" t="s">
        <v>722</v>
      </c>
      <c r="C133" s="20" t="s">
        <v>738</v>
      </c>
      <c r="D133" s="96">
        <v>200000</v>
      </c>
      <c r="E133" s="96">
        <v>105000</v>
      </c>
      <c r="F133" s="95">
        <v>200000</v>
      </c>
      <c r="G133" s="132"/>
    </row>
    <row r="134" spans="1:7" ht="24" x14ac:dyDescent="0.75">
      <c r="A134" s="130"/>
      <c r="B134" s="20" t="s">
        <v>723</v>
      </c>
      <c r="C134" s="20" t="s">
        <v>738</v>
      </c>
      <c r="D134" s="96">
        <v>200000</v>
      </c>
      <c r="E134" s="96">
        <v>105000</v>
      </c>
      <c r="F134" s="95">
        <v>200000</v>
      </c>
      <c r="G134" s="132"/>
    </row>
    <row r="135" spans="1:7" ht="24" x14ac:dyDescent="0.75">
      <c r="A135" s="130"/>
      <c r="B135" s="20" t="s">
        <v>724</v>
      </c>
      <c r="C135" s="20" t="s">
        <v>738</v>
      </c>
      <c r="D135" s="96">
        <v>200000</v>
      </c>
      <c r="E135" s="96">
        <v>90000</v>
      </c>
      <c r="F135" s="95">
        <v>200000</v>
      </c>
      <c r="G135" s="132"/>
    </row>
    <row r="136" spans="1:7" ht="48" x14ac:dyDescent="0.75">
      <c r="A136" s="130"/>
      <c r="B136" s="104" t="s">
        <v>725</v>
      </c>
      <c r="C136" s="96" t="s">
        <v>739</v>
      </c>
      <c r="D136" s="96">
        <v>200000</v>
      </c>
      <c r="E136" s="96">
        <v>80000</v>
      </c>
      <c r="F136" s="99">
        <v>186727</v>
      </c>
      <c r="G136" s="132"/>
    </row>
    <row r="137" spans="1:7" ht="24" x14ac:dyDescent="0.75">
      <c r="A137" s="130"/>
      <c r="B137" s="100" t="s">
        <v>742</v>
      </c>
      <c r="C137" s="20" t="s">
        <v>770</v>
      </c>
      <c r="D137" s="102">
        <v>5000</v>
      </c>
      <c r="E137" s="96">
        <v>4167</v>
      </c>
      <c r="F137" s="102">
        <v>5000</v>
      </c>
      <c r="G137" s="133" t="s">
        <v>741</v>
      </c>
    </row>
    <row r="138" spans="1:7" ht="24" x14ac:dyDescent="0.75">
      <c r="A138" s="130"/>
      <c r="B138" s="100" t="s">
        <v>743</v>
      </c>
      <c r="C138" s="20" t="s">
        <v>770</v>
      </c>
      <c r="D138" s="102">
        <v>5000</v>
      </c>
      <c r="E138" s="96">
        <v>4167</v>
      </c>
      <c r="F138" s="102">
        <v>5000</v>
      </c>
      <c r="G138" s="133"/>
    </row>
    <row r="139" spans="1:7" ht="24" x14ac:dyDescent="0.75">
      <c r="A139" s="130"/>
      <c r="B139" s="100" t="s">
        <v>744</v>
      </c>
      <c r="C139" s="20" t="s">
        <v>770</v>
      </c>
      <c r="D139" s="102">
        <v>5000</v>
      </c>
      <c r="E139" s="96">
        <v>4167</v>
      </c>
      <c r="F139" s="102">
        <v>5000</v>
      </c>
      <c r="G139" s="133"/>
    </row>
    <row r="140" spans="1:7" ht="24" x14ac:dyDescent="0.75">
      <c r="A140" s="130"/>
      <c r="B140" s="100" t="s">
        <v>745</v>
      </c>
      <c r="C140" s="20" t="s">
        <v>770</v>
      </c>
      <c r="D140" s="102">
        <v>5000</v>
      </c>
      <c r="E140" s="96">
        <v>4167</v>
      </c>
      <c r="F140" s="102">
        <v>5000</v>
      </c>
      <c r="G140" s="133"/>
    </row>
    <row r="141" spans="1:7" ht="24" x14ac:dyDescent="0.75">
      <c r="A141" s="130"/>
      <c r="B141" s="100" t="s">
        <v>746</v>
      </c>
      <c r="C141" s="20" t="s">
        <v>770</v>
      </c>
      <c r="D141" s="102">
        <v>5000</v>
      </c>
      <c r="E141" s="96">
        <v>4167</v>
      </c>
      <c r="F141" s="102">
        <v>5000</v>
      </c>
      <c r="G141" s="133"/>
    </row>
    <row r="142" spans="1:7" ht="24" x14ac:dyDescent="0.75">
      <c r="A142" s="130"/>
      <c r="B142" s="100" t="s">
        <v>747</v>
      </c>
      <c r="C142" s="20" t="s">
        <v>770</v>
      </c>
      <c r="D142" s="102">
        <v>5000</v>
      </c>
      <c r="E142" s="96">
        <v>4167</v>
      </c>
      <c r="F142" s="102">
        <v>5000</v>
      </c>
      <c r="G142" s="133"/>
    </row>
    <row r="143" spans="1:7" ht="24" x14ac:dyDescent="0.75">
      <c r="A143" s="130"/>
      <c r="B143" s="100" t="s">
        <v>748</v>
      </c>
      <c r="C143" s="20" t="s">
        <v>770</v>
      </c>
      <c r="D143" s="102">
        <v>5000</v>
      </c>
      <c r="E143" s="96">
        <v>4167</v>
      </c>
      <c r="F143" s="102">
        <v>5000</v>
      </c>
      <c r="G143" s="133"/>
    </row>
    <row r="144" spans="1:7" ht="24" x14ac:dyDescent="0.75">
      <c r="A144" s="130"/>
      <c r="B144" s="100" t="s">
        <v>749</v>
      </c>
      <c r="C144" s="20" t="s">
        <v>770</v>
      </c>
      <c r="D144" s="102">
        <v>5000</v>
      </c>
      <c r="E144" s="96">
        <v>4167</v>
      </c>
      <c r="F144" s="102">
        <v>5000</v>
      </c>
      <c r="G144" s="133"/>
    </row>
    <row r="145" spans="1:7" ht="24" x14ac:dyDescent="0.75">
      <c r="A145" s="130"/>
      <c r="B145" s="100" t="s">
        <v>750</v>
      </c>
      <c r="C145" s="20" t="s">
        <v>770</v>
      </c>
      <c r="D145" s="102">
        <v>5000</v>
      </c>
      <c r="E145" s="96">
        <v>4167</v>
      </c>
      <c r="F145" s="102">
        <v>5000</v>
      </c>
      <c r="G145" s="133"/>
    </row>
    <row r="146" spans="1:7" ht="24" x14ac:dyDescent="0.75">
      <c r="A146" s="130"/>
      <c r="B146" s="100" t="s">
        <v>751</v>
      </c>
      <c r="C146" s="20" t="s">
        <v>770</v>
      </c>
      <c r="D146" s="102">
        <v>5000</v>
      </c>
      <c r="E146" s="96">
        <v>4167</v>
      </c>
      <c r="F146" s="102">
        <v>5000</v>
      </c>
      <c r="G146" s="133"/>
    </row>
    <row r="147" spans="1:7" ht="24" x14ac:dyDescent="0.75">
      <c r="A147" s="130"/>
      <c r="B147" s="100" t="s">
        <v>752</v>
      </c>
      <c r="C147" s="20" t="s">
        <v>770</v>
      </c>
      <c r="D147" s="102">
        <v>5000</v>
      </c>
      <c r="E147" s="96">
        <v>4167</v>
      </c>
      <c r="F147" s="102">
        <v>5000</v>
      </c>
      <c r="G147" s="133"/>
    </row>
    <row r="148" spans="1:7" ht="24" x14ac:dyDescent="0.75">
      <c r="A148" s="130"/>
      <c r="B148" s="100" t="s">
        <v>753</v>
      </c>
      <c r="C148" s="20" t="s">
        <v>770</v>
      </c>
      <c r="D148" s="102">
        <v>5000</v>
      </c>
      <c r="E148" s="96">
        <v>4167</v>
      </c>
      <c r="F148" s="102">
        <v>5000</v>
      </c>
      <c r="G148" s="133"/>
    </row>
    <row r="149" spans="1:7" ht="24" x14ac:dyDescent="0.75">
      <c r="A149" s="130"/>
      <c r="B149" s="100" t="s">
        <v>754</v>
      </c>
      <c r="C149" s="20" t="s">
        <v>770</v>
      </c>
      <c r="D149" s="102">
        <v>5000</v>
      </c>
      <c r="E149" s="96">
        <v>4167</v>
      </c>
      <c r="F149" s="102">
        <v>5000</v>
      </c>
      <c r="G149" s="133"/>
    </row>
    <row r="150" spans="1:7" ht="24" x14ac:dyDescent="0.75">
      <c r="A150" s="130"/>
      <c r="B150" s="100" t="s">
        <v>755</v>
      </c>
      <c r="C150" s="20" t="s">
        <v>770</v>
      </c>
      <c r="D150" s="102">
        <v>5000</v>
      </c>
      <c r="E150" s="96">
        <v>4167</v>
      </c>
      <c r="F150" s="102">
        <v>5000</v>
      </c>
      <c r="G150" s="133"/>
    </row>
    <row r="151" spans="1:7" ht="24" x14ac:dyDescent="0.75">
      <c r="A151" s="130"/>
      <c r="B151" s="100" t="s">
        <v>756</v>
      </c>
      <c r="C151" s="20" t="s">
        <v>770</v>
      </c>
      <c r="D151" s="102">
        <v>5000</v>
      </c>
      <c r="E151" s="96">
        <v>4167</v>
      </c>
      <c r="F151" s="102">
        <v>5000</v>
      </c>
      <c r="G151" s="133"/>
    </row>
    <row r="152" spans="1:7" ht="24" x14ac:dyDescent="0.75">
      <c r="A152" s="130"/>
      <c r="B152" s="100" t="s">
        <v>757</v>
      </c>
      <c r="C152" s="20" t="s">
        <v>770</v>
      </c>
      <c r="D152" s="102">
        <v>5000</v>
      </c>
      <c r="E152" s="96">
        <v>4167</v>
      </c>
      <c r="F152" s="102">
        <v>5000</v>
      </c>
      <c r="G152" s="133"/>
    </row>
    <row r="153" spans="1:7" ht="24" x14ac:dyDescent="0.75">
      <c r="A153" s="130"/>
      <c r="B153" s="100" t="s">
        <v>758</v>
      </c>
      <c r="C153" s="20" t="s">
        <v>770</v>
      </c>
      <c r="D153" s="102">
        <v>5000</v>
      </c>
      <c r="E153" s="96">
        <v>4167</v>
      </c>
      <c r="F153" s="102">
        <v>5000</v>
      </c>
      <c r="G153" s="133"/>
    </row>
    <row r="154" spans="1:7" ht="24" x14ac:dyDescent="0.75">
      <c r="A154" s="130"/>
      <c r="B154" s="100" t="s">
        <v>759</v>
      </c>
      <c r="C154" s="20" t="s">
        <v>770</v>
      </c>
      <c r="D154" s="102">
        <v>5000</v>
      </c>
      <c r="E154" s="96">
        <v>4167</v>
      </c>
      <c r="F154" s="102">
        <v>5000</v>
      </c>
      <c r="G154" s="133"/>
    </row>
    <row r="155" spans="1:7" ht="24" x14ac:dyDescent="0.75">
      <c r="A155" s="130"/>
      <c r="B155" s="100" t="s">
        <v>760</v>
      </c>
      <c r="C155" s="20" t="s">
        <v>770</v>
      </c>
      <c r="D155" s="102">
        <v>5000</v>
      </c>
      <c r="E155" s="96">
        <v>4167</v>
      </c>
      <c r="F155" s="102">
        <v>5000</v>
      </c>
      <c r="G155" s="133"/>
    </row>
    <row r="156" spans="1:7" ht="24" x14ac:dyDescent="0.75">
      <c r="A156" s="130"/>
      <c r="B156" s="100" t="s">
        <v>761</v>
      </c>
      <c r="C156" s="20" t="s">
        <v>770</v>
      </c>
      <c r="D156" s="102">
        <v>5000</v>
      </c>
      <c r="E156" s="96">
        <v>4167</v>
      </c>
      <c r="F156" s="102">
        <v>5000</v>
      </c>
      <c r="G156" s="133"/>
    </row>
    <row r="157" spans="1:7" ht="24" x14ac:dyDescent="0.75">
      <c r="A157" s="130"/>
      <c r="B157" s="100" t="s">
        <v>762</v>
      </c>
      <c r="C157" s="20" t="s">
        <v>770</v>
      </c>
      <c r="D157" s="102">
        <v>5000</v>
      </c>
      <c r="E157" s="96">
        <v>4167</v>
      </c>
      <c r="F157" s="102">
        <v>5000</v>
      </c>
      <c r="G157" s="133"/>
    </row>
    <row r="158" spans="1:7" ht="24" x14ac:dyDescent="0.75">
      <c r="A158" s="130"/>
      <c r="B158" s="100" t="s">
        <v>763</v>
      </c>
      <c r="C158" s="20" t="s">
        <v>770</v>
      </c>
      <c r="D158" s="102">
        <v>5000</v>
      </c>
      <c r="E158" s="96">
        <v>4167</v>
      </c>
      <c r="F158" s="102">
        <v>5000</v>
      </c>
      <c r="G158" s="133"/>
    </row>
    <row r="159" spans="1:7" ht="24" x14ac:dyDescent="0.75">
      <c r="A159" s="130"/>
      <c r="B159" s="100" t="s">
        <v>764</v>
      </c>
      <c r="C159" s="20" t="s">
        <v>770</v>
      </c>
      <c r="D159" s="102">
        <v>5000</v>
      </c>
      <c r="E159" s="96">
        <v>4167</v>
      </c>
      <c r="F159" s="102">
        <v>5000</v>
      </c>
      <c r="G159" s="133"/>
    </row>
    <row r="160" spans="1:7" ht="24" x14ac:dyDescent="0.75">
      <c r="A160" s="130"/>
      <c r="B160" s="100" t="s">
        <v>765</v>
      </c>
      <c r="C160" s="20" t="s">
        <v>770</v>
      </c>
      <c r="D160" s="102">
        <v>5000</v>
      </c>
      <c r="E160" s="96">
        <v>4167</v>
      </c>
      <c r="F160" s="102">
        <v>5000</v>
      </c>
      <c r="G160" s="133"/>
    </row>
    <row r="161" spans="1:9" ht="24" x14ac:dyDescent="0.75">
      <c r="A161" s="130"/>
      <c r="B161" s="100" t="s">
        <v>766</v>
      </c>
      <c r="C161" s="20" t="s">
        <v>770</v>
      </c>
      <c r="D161" s="102">
        <v>5000</v>
      </c>
      <c r="E161" s="96">
        <v>4167</v>
      </c>
      <c r="F161" s="102">
        <v>5000</v>
      </c>
      <c r="G161" s="133"/>
    </row>
    <row r="162" spans="1:9" ht="24" x14ac:dyDescent="0.75">
      <c r="A162" s="130"/>
      <c r="B162" s="100" t="s">
        <v>767</v>
      </c>
      <c r="C162" s="20" t="s">
        <v>770</v>
      </c>
      <c r="D162" s="102">
        <v>5000</v>
      </c>
      <c r="E162" s="96">
        <v>4167</v>
      </c>
      <c r="F162" s="102">
        <v>5000</v>
      </c>
      <c r="G162" s="133"/>
    </row>
    <row r="163" spans="1:9" ht="24" x14ac:dyDescent="0.75">
      <c r="A163" s="130"/>
      <c r="B163" s="100" t="s">
        <v>768</v>
      </c>
      <c r="C163" s="20" t="s">
        <v>770</v>
      </c>
      <c r="D163" s="102">
        <v>5000</v>
      </c>
      <c r="E163" s="96">
        <v>4167</v>
      </c>
      <c r="F163" s="102">
        <v>5000</v>
      </c>
      <c r="G163" s="133"/>
    </row>
    <row r="164" spans="1:9" ht="24" x14ac:dyDescent="0.75">
      <c r="A164" s="130"/>
      <c r="B164" s="100" t="s">
        <v>769</v>
      </c>
      <c r="C164" s="20" t="s">
        <v>770</v>
      </c>
      <c r="D164" s="102">
        <v>5000</v>
      </c>
      <c r="E164" s="96">
        <v>4167</v>
      </c>
      <c r="F164" s="102">
        <v>5000</v>
      </c>
      <c r="G164" s="133"/>
    </row>
    <row r="165" spans="1:9" ht="48" x14ac:dyDescent="0.75">
      <c r="A165" s="130"/>
      <c r="B165" s="20" t="s">
        <v>771</v>
      </c>
      <c r="C165" s="20" t="s">
        <v>772</v>
      </c>
      <c r="D165" s="105">
        <v>2000000</v>
      </c>
      <c r="E165" s="105">
        <v>2000000</v>
      </c>
      <c r="F165" s="106">
        <v>1999300</v>
      </c>
      <c r="G165" s="91" t="s">
        <v>776</v>
      </c>
    </row>
    <row r="166" spans="1:9" ht="72" x14ac:dyDescent="0.75">
      <c r="A166" s="131"/>
      <c r="B166" s="20" t="s">
        <v>773</v>
      </c>
      <c r="C166" s="20" t="s">
        <v>774</v>
      </c>
      <c r="D166" s="105">
        <v>2500000</v>
      </c>
      <c r="E166" s="96">
        <v>2500000</v>
      </c>
      <c r="F166" s="106">
        <v>749320</v>
      </c>
      <c r="G166" s="91" t="s">
        <v>775</v>
      </c>
    </row>
    <row r="167" spans="1:9" s="109" customFormat="1" ht="28.2" x14ac:dyDescent="0.85">
      <c r="A167" s="110" t="s">
        <v>14</v>
      </c>
      <c r="B167" s="107"/>
      <c r="C167" s="107"/>
      <c r="D167" s="107"/>
      <c r="E167" s="107"/>
      <c r="F167" s="110" t="s">
        <v>15</v>
      </c>
      <c r="G167" s="107"/>
    </row>
    <row r="168" spans="1:9" s="109" customFormat="1" ht="28.2" x14ac:dyDescent="0.85">
      <c r="A168" s="110" t="s">
        <v>506</v>
      </c>
      <c r="B168" s="107"/>
      <c r="C168" s="107"/>
      <c r="D168" s="107"/>
      <c r="E168" s="107"/>
      <c r="F168" s="110" t="s">
        <v>508</v>
      </c>
      <c r="G168" s="107"/>
    </row>
    <row r="169" spans="1:9" s="109" customFormat="1" ht="28.2" x14ac:dyDescent="0.85">
      <c r="A169" s="110" t="s">
        <v>507</v>
      </c>
      <c r="B169" s="107"/>
      <c r="C169" s="107"/>
      <c r="D169" s="107"/>
      <c r="E169" s="107"/>
      <c r="F169" s="110" t="s">
        <v>509</v>
      </c>
      <c r="G169" s="107"/>
    </row>
    <row r="170" spans="1:9" s="87" customFormat="1" ht="18" x14ac:dyDescent="0.35">
      <c r="A170" s="107"/>
      <c r="B170" s="107"/>
      <c r="C170" s="107"/>
      <c r="D170" s="107"/>
      <c r="E170" s="107"/>
      <c r="F170" s="107"/>
      <c r="G170" s="107"/>
      <c r="H170" s="107"/>
      <c r="I170" s="107"/>
    </row>
  </sheetData>
  <mergeCells count="33">
    <mergeCell ref="G58:G59"/>
    <mergeCell ref="G60:G93"/>
    <mergeCell ref="G94:G136"/>
    <mergeCell ref="G137:G164"/>
    <mergeCell ref="A60:A166"/>
    <mergeCell ref="A58:A59"/>
    <mergeCell ref="B58:B59"/>
    <mergeCell ref="C58:C59"/>
    <mergeCell ref="D58:E58"/>
    <mergeCell ref="F58:F59"/>
    <mergeCell ref="G6:G7"/>
    <mergeCell ref="A8:A56"/>
    <mergeCell ref="A1:G1"/>
    <mergeCell ref="A2:G2"/>
    <mergeCell ref="A3:G3"/>
    <mergeCell ref="A4:G4"/>
    <mergeCell ref="A5:G5"/>
    <mergeCell ref="A6:A7"/>
    <mergeCell ref="B6:B7"/>
    <mergeCell ref="C6:C7"/>
    <mergeCell ref="D6:E6"/>
    <mergeCell ref="F6:F7"/>
    <mergeCell ref="G43:G45"/>
    <mergeCell ref="G46:G49"/>
    <mergeCell ref="G50:G51"/>
    <mergeCell ref="G52:G55"/>
    <mergeCell ref="G39:G42"/>
    <mergeCell ref="A57:G57"/>
    <mergeCell ref="G8:G11"/>
    <mergeCell ref="G12:G13"/>
    <mergeCell ref="G18:G31"/>
    <mergeCell ref="G33:G34"/>
    <mergeCell ref="G35:G36"/>
  </mergeCells>
  <pageMargins left="0.2" right="0.2" top="0.25" bottom="0.2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6"/>
  <sheetViews>
    <sheetView view="pageBreakPreview" topLeftCell="A73" zoomScale="80" zoomScaleNormal="46" zoomScaleSheetLayoutView="80" workbookViewId="0">
      <selection activeCell="B84" sqref="B84"/>
    </sheetView>
  </sheetViews>
  <sheetFormatPr defaultColWidth="12.44140625" defaultRowHeight="18" x14ac:dyDescent="0.35"/>
  <cols>
    <col min="1" max="1" width="9.109375" style="4" customWidth="1"/>
    <col min="2" max="2" width="49.6640625" style="4" customWidth="1"/>
    <col min="3" max="3" width="12.44140625" style="4"/>
    <col min="4" max="4" width="29.88671875" style="4" customWidth="1"/>
    <col min="5" max="5" width="23.88671875" style="4" customWidth="1"/>
    <col min="6" max="6" width="30" style="4" customWidth="1"/>
    <col min="7" max="7" width="22.5546875" style="4" customWidth="1"/>
    <col min="8" max="8" width="20.33203125" style="4" customWidth="1"/>
    <col min="9" max="9" width="27.33203125" style="4" customWidth="1"/>
    <col min="10" max="10" width="22.109375" style="4" customWidth="1"/>
    <col min="11" max="11" width="21.33203125" style="4" customWidth="1"/>
    <col min="12" max="12" width="27.33203125" style="4" customWidth="1"/>
    <col min="13" max="16384" width="12.44140625" style="4"/>
  </cols>
  <sheetData>
    <row r="1" spans="1:15" ht="27.6" x14ac:dyDescent="0.85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5"/>
      <c r="N1" s="1"/>
      <c r="O1" s="1"/>
    </row>
    <row r="2" spans="1:15" ht="27.6" x14ac:dyDescent="0.85">
      <c r="A2" s="126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5"/>
      <c r="N2" s="1"/>
      <c r="O2" s="1"/>
    </row>
    <row r="3" spans="1:15" ht="27.6" x14ac:dyDescent="0.85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5"/>
      <c r="N3" s="1"/>
      <c r="O3" s="1"/>
    </row>
    <row r="4" spans="1:15" ht="27.6" x14ac:dyDescent="0.85">
      <c r="A4" s="126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5"/>
      <c r="N4" s="1"/>
      <c r="O4" s="1"/>
    </row>
    <row r="5" spans="1:15" ht="27.6" x14ac:dyDescent="0.85">
      <c r="A5" s="126" t="s">
        <v>31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5"/>
      <c r="N5" s="1"/>
      <c r="O5" s="1"/>
    </row>
    <row r="6" spans="1:15" ht="27.6" x14ac:dyDescent="0.85">
      <c r="A6" s="141" t="s">
        <v>21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"/>
      <c r="N6" s="1"/>
      <c r="O6" s="1"/>
    </row>
    <row r="7" spans="1:15" ht="27.6" x14ac:dyDescent="0.85">
      <c r="A7" s="20" t="s">
        <v>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0"/>
      <c r="M7" s="1"/>
      <c r="N7" s="1"/>
      <c r="O7" s="1"/>
    </row>
    <row r="8" spans="1:15" ht="27.6" x14ac:dyDescent="0.85">
      <c r="A8" s="140" t="s">
        <v>28</v>
      </c>
      <c r="B8" s="140"/>
      <c r="C8" s="140"/>
      <c r="D8" s="140"/>
      <c r="E8" s="140"/>
      <c r="F8" s="140"/>
      <c r="G8" s="140"/>
      <c r="H8" s="21"/>
      <c r="I8" s="21"/>
      <c r="J8" s="21"/>
      <c r="K8" s="21"/>
      <c r="L8" s="20"/>
      <c r="M8" s="1"/>
      <c r="N8" s="1"/>
      <c r="O8" s="1"/>
    </row>
    <row r="9" spans="1:15" s="12" customFormat="1" ht="23.25" customHeight="1" x14ac:dyDescent="0.85">
      <c r="A9" s="132" t="s">
        <v>3</v>
      </c>
      <c r="B9" s="133" t="s">
        <v>9</v>
      </c>
      <c r="C9" s="133" t="s">
        <v>0</v>
      </c>
      <c r="D9" s="133" t="s">
        <v>29</v>
      </c>
      <c r="E9" s="133" t="s">
        <v>6</v>
      </c>
      <c r="F9" s="132" t="s">
        <v>5</v>
      </c>
      <c r="G9" s="132" t="s">
        <v>1</v>
      </c>
      <c r="H9" s="122" t="s">
        <v>514</v>
      </c>
      <c r="I9" s="122" t="s">
        <v>513</v>
      </c>
      <c r="J9" s="122" t="s">
        <v>511</v>
      </c>
      <c r="K9" s="133" t="s">
        <v>512</v>
      </c>
      <c r="L9" s="132" t="s">
        <v>4</v>
      </c>
      <c r="M9" s="11"/>
      <c r="N9" s="3"/>
      <c r="O9" s="3"/>
    </row>
    <row r="10" spans="1:15" s="12" customFormat="1" ht="126.6" customHeight="1" x14ac:dyDescent="0.85">
      <c r="A10" s="132"/>
      <c r="B10" s="133"/>
      <c r="C10" s="133"/>
      <c r="D10" s="133"/>
      <c r="E10" s="133"/>
      <c r="F10" s="132"/>
      <c r="G10" s="132"/>
      <c r="H10" s="122"/>
      <c r="I10" s="122"/>
      <c r="J10" s="122"/>
      <c r="K10" s="133"/>
      <c r="L10" s="132"/>
      <c r="N10" s="3"/>
      <c r="O10" s="3"/>
    </row>
    <row r="11" spans="1:15" s="12" customFormat="1" ht="48" x14ac:dyDescent="0.85">
      <c r="A11" s="63">
        <v>1</v>
      </c>
      <c r="B11" s="22" t="s">
        <v>33</v>
      </c>
      <c r="C11" s="62" t="s">
        <v>32</v>
      </c>
      <c r="D11" s="22" t="s">
        <v>98</v>
      </c>
      <c r="E11" s="62" t="s">
        <v>122</v>
      </c>
      <c r="F11" s="22" t="s">
        <v>134</v>
      </c>
      <c r="G11" s="23">
        <v>98466725339</v>
      </c>
      <c r="H11" s="22">
        <v>328378</v>
      </c>
      <c r="I11" s="22">
        <v>232707</v>
      </c>
      <c r="J11" s="61">
        <v>58176</v>
      </c>
      <c r="K11" s="62">
        <f>J11+I11</f>
        <v>290883</v>
      </c>
      <c r="L11" s="24" t="s">
        <v>222</v>
      </c>
      <c r="N11" s="3"/>
      <c r="O11" s="3"/>
    </row>
    <row r="12" spans="1:15" s="12" customFormat="1" ht="27.6" x14ac:dyDescent="0.85">
      <c r="A12" s="63">
        <v>2</v>
      </c>
      <c r="B12" s="22" t="s">
        <v>34</v>
      </c>
      <c r="C12" s="62" t="s">
        <v>32</v>
      </c>
      <c r="D12" s="22" t="s">
        <v>99</v>
      </c>
      <c r="E12" s="62" t="s">
        <v>123</v>
      </c>
      <c r="F12" s="22" t="s">
        <v>135</v>
      </c>
      <c r="G12" s="23">
        <v>9849476252</v>
      </c>
      <c r="H12" s="22">
        <v>170000</v>
      </c>
      <c r="I12" s="22">
        <v>96135</v>
      </c>
      <c r="J12" s="61">
        <v>97000</v>
      </c>
      <c r="K12" s="62">
        <f t="shared" ref="K12:K75" si="0">J12+I12</f>
        <v>193135</v>
      </c>
      <c r="L12" s="24" t="s">
        <v>223</v>
      </c>
      <c r="N12" s="3"/>
      <c r="O12" s="3"/>
    </row>
    <row r="13" spans="1:15" s="12" customFormat="1" ht="27.6" x14ac:dyDescent="0.85">
      <c r="A13" s="63">
        <v>3</v>
      </c>
      <c r="B13" s="22" t="s">
        <v>35</v>
      </c>
      <c r="C13" s="62" t="s">
        <v>32</v>
      </c>
      <c r="D13" s="22" t="s">
        <v>99</v>
      </c>
      <c r="E13" s="62" t="s">
        <v>123</v>
      </c>
      <c r="F13" s="22" t="s">
        <v>136</v>
      </c>
      <c r="G13" s="23">
        <v>9849476252</v>
      </c>
      <c r="H13" s="22">
        <v>186000</v>
      </c>
      <c r="I13" s="22">
        <v>93482</v>
      </c>
      <c r="J13" s="61">
        <v>90000</v>
      </c>
      <c r="K13" s="62">
        <f t="shared" si="0"/>
        <v>183482</v>
      </c>
      <c r="L13" s="24" t="s">
        <v>223</v>
      </c>
      <c r="N13" s="3"/>
      <c r="O13" s="3"/>
    </row>
    <row r="14" spans="1:15" s="12" customFormat="1" ht="27.6" x14ac:dyDescent="0.85">
      <c r="A14" s="63">
        <v>4</v>
      </c>
      <c r="B14" s="22" t="s">
        <v>36</v>
      </c>
      <c r="C14" s="62" t="s">
        <v>32</v>
      </c>
      <c r="D14" s="22" t="s">
        <v>99</v>
      </c>
      <c r="E14" s="62" t="s">
        <v>123</v>
      </c>
      <c r="F14" s="22" t="s">
        <v>137</v>
      </c>
      <c r="G14" s="23">
        <v>9863312399</v>
      </c>
      <c r="H14" s="22">
        <v>168500</v>
      </c>
      <c r="I14" s="22">
        <v>96452</v>
      </c>
      <c r="J14" s="61">
        <v>90000</v>
      </c>
      <c r="K14" s="62">
        <f t="shared" si="0"/>
        <v>186452</v>
      </c>
      <c r="L14" s="24" t="s">
        <v>223</v>
      </c>
      <c r="N14" s="3"/>
      <c r="O14" s="3"/>
    </row>
    <row r="15" spans="1:15" s="12" customFormat="1" ht="27.6" x14ac:dyDescent="0.85">
      <c r="A15" s="63">
        <v>5</v>
      </c>
      <c r="B15" s="22" t="s">
        <v>37</v>
      </c>
      <c r="C15" s="62" t="s">
        <v>32</v>
      </c>
      <c r="D15" s="22" t="s">
        <v>100</v>
      </c>
      <c r="E15" s="62" t="s">
        <v>124</v>
      </c>
      <c r="F15" s="22" t="s">
        <v>138</v>
      </c>
      <c r="G15" s="23">
        <v>9809856726</v>
      </c>
      <c r="H15" s="22">
        <v>136200</v>
      </c>
      <c r="I15" s="22">
        <v>76220</v>
      </c>
      <c r="J15" s="61">
        <v>75000</v>
      </c>
      <c r="K15" s="62">
        <f t="shared" si="0"/>
        <v>151220</v>
      </c>
      <c r="L15" s="24" t="s">
        <v>223</v>
      </c>
      <c r="N15" s="3"/>
      <c r="O15" s="3"/>
    </row>
    <row r="16" spans="1:15" s="12" customFormat="1" ht="48" x14ac:dyDescent="0.85">
      <c r="A16" s="63">
        <v>6</v>
      </c>
      <c r="B16" s="22" t="s">
        <v>38</v>
      </c>
      <c r="C16" s="62" t="s">
        <v>32</v>
      </c>
      <c r="D16" s="22" t="s">
        <v>101</v>
      </c>
      <c r="E16" s="62" t="s">
        <v>125</v>
      </c>
      <c r="F16" s="22" t="s">
        <v>139</v>
      </c>
      <c r="G16" s="23" t="s">
        <v>220</v>
      </c>
      <c r="H16" s="22">
        <v>330000</v>
      </c>
      <c r="I16" s="22">
        <v>240523</v>
      </c>
      <c r="J16" s="61">
        <v>62500</v>
      </c>
      <c r="K16" s="62">
        <f t="shared" si="0"/>
        <v>303023</v>
      </c>
      <c r="L16" s="24" t="s">
        <v>222</v>
      </c>
      <c r="N16" s="3"/>
      <c r="O16" s="3"/>
    </row>
    <row r="17" spans="1:15" s="12" customFormat="1" ht="27.6" x14ac:dyDescent="0.85">
      <c r="A17" s="63">
        <v>7</v>
      </c>
      <c r="B17" s="22" t="s">
        <v>39</v>
      </c>
      <c r="C17" s="62" t="s">
        <v>32</v>
      </c>
      <c r="D17" s="22" t="s">
        <v>102</v>
      </c>
      <c r="E17" s="62" t="s">
        <v>126</v>
      </c>
      <c r="F17" s="22" t="s">
        <v>140</v>
      </c>
      <c r="G17" s="23">
        <v>9866215238</v>
      </c>
      <c r="H17" s="22">
        <v>168000</v>
      </c>
      <c r="I17" s="22">
        <v>94588</v>
      </c>
      <c r="J17" s="61">
        <v>95000</v>
      </c>
      <c r="K17" s="62">
        <f t="shared" si="0"/>
        <v>189588</v>
      </c>
      <c r="L17" s="24" t="s">
        <v>225</v>
      </c>
      <c r="N17" s="3"/>
      <c r="O17" s="3"/>
    </row>
    <row r="18" spans="1:15" s="12" customFormat="1" ht="27.6" x14ac:dyDescent="0.85">
      <c r="A18" s="63">
        <v>8</v>
      </c>
      <c r="B18" s="22" t="s">
        <v>40</v>
      </c>
      <c r="C18" s="62" t="s">
        <v>32</v>
      </c>
      <c r="D18" s="22" t="s">
        <v>98</v>
      </c>
      <c r="E18" s="62" t="s">
        <v>127</v>
      </c>
      <c r="F18" s="22" t="s">
        <v>141</v>
      </c>
      <c r="G18" s="23">
        <v>9842318057</v>
      </c>
      <c r="H18" s="22">
        <v>413225</v>
      </c>
      <c r="I18" s="22">
        <v>190415</v>
      </c>
      <c r="J18" s="61">
        <v>200000</v>
      </c>
      <c r="K18" s="62">
        <f t="shared" si="0"/>
        <v>390415</v>
      </c>
      <c r="L18" s="22" t="s">
        <v>226</v>
      </c>
      <c r="N18" s="3"/>
      <c r="O18" s="3"/>
    </row>
    <row r="19" spans="1:15" s="12" customFormat="1" ht="72" x14ac:dyDescent="0.85">
      <c r="A19" s="63">
        <v>9</v>
      </c>
      <c r="B19" s="22" t="s">
        <v>41</v>
      </c>
      <c r="C19" s="62" t="s">
        <v>32</v>
      </c>
      <c r="D19" s="22" t="s">
        <v>102</v>
      </c>
      <c r="E19" s="62" t="s">
        <v>128</v>
      </c>
      <c r="F19" s="22" t="s">
        <v>142</v>
      </c>
      <c r="G19" s="23">
        <v>9867858261</v>
      </c>
      <c r="H19" s="22">
        <v>139843</v>
      </c>
      <c r="I19" s="22">
        <v>97121</v>
      </c>
      <c r="J19" s="61">
        <v>90000</v>
      </c>
      <c r="K19" s="62">
        <f t="shared" si="0"/>
        <v>187121</v>
      </c>
      <c r="L19" s="22" t="s">
        <v>227</v>
      </c>
      <c r="N19" s="3"/>
      <c r="O19" s="3"/>
    </row>
    <row r="20" spans="1:15" s="12" customFormat="1" ht="72" x14ac:dyDescent="0.85">
      <c r="A20" s="63">
        <v>10</v>
      </c>
      <c r="B20" s="22" t="s">
        <v>42</v>
      </c>
      <c r="C20" s="62" t="s">
        <v>32</v>
      </c>
      <c r="D20" s="22" t="s">
        <v>98</v>
      </c>
      <c r="E20" s="62" t="s">
        <v>127</v>
      </c>
      <c r="F20" s="22" t="s">
        <v>143</v>
      </c>
      <c r="G20" s="23" t="s">
        <v>220</v>
      </c>
      <c r="H20" s="22">
        <v>96000</v>
      </c>
      <c r="I20" s="22">
        <v>46831</v>
      </c>
      <c r="J20" s="61">
        <v>45000</v>
      </c>
      <c r="K20" s="62">
        <f t="shared" si="0"/>
        <v>91831</v>
      </c>
      <c r="L20" s="22" t="s">
        <v>224</v>
      </c>
      <c r="N20" s="3"/>
      <c r="O20" s="3"/>
    </row>
    <row r="21" spans="1:15" s="12" customFormat="1" ht="48" x14ac:dyDescent="0.85">
      <c r="A21" s="63">
        <v>11</v>
      </c>
      <c r="B21" s="22" t="s">
        <v>43</v>
      </c>
      <c r="C21" s="62" t="s">
        <v>32</v>
      </c>
      <c r="D21" s="22" t="s">
        <v>103</v>
      </c>
      <c r="E21" s="62" t="s">
        <v>129</v>
      </c>
      <c r="F21" s="22" t="s">
        <v>144</v>
      </c>
      <c r="G21" s="23" t="s">
        <v>220</v>
      </c>
      <c r="H21" s="22">
        <v>225000</v>
      </c>
      <c r="I21" s="22">
        <v>183887</v>
      </c>
      <c r="J21" s="61">
        <f>H21-I21</f>
        <v>41113</v>
      </c>
      <c r="K21" s="62">
        <f t="shared" si="0"/>
        <v>225000</v>
      </c>
      <c r="L21" s="22" t="s">
        <v>228</v>
      </c>
      <c r="N21" s="3"/>
      <c r="O21" s="3"/>
    </row>
    <row r="22" spans="1:15" s="12" customFormat="1" ht="27.6" x14ac:dyDescent="0.85">
      <c r="A22" s="63">
        <v>12</v>
      </c>
      <c r="B22" s="22" t="s">
        <v>44</v>
      </c>
      <c r="C22" s="62" t="s">
        <v>32</v>
      </c>
      <c r="D22" s="22" t="s">
        <v>99</v>
      </c>
      <c r="E22" s="62" t="s">
        <v>123</v>
      </c>
      <c r="F22" s="22" t="s">
        <v>145</v>
      </c>
      <c r="G22" s="23">
        <v>9868648623</v>
      </c>
      <c r="H22" s="22">
        <v>174600</v>
      </c>
      <c r="I22" s="22">
        <v>95579</v>
      </c>
      <c r="J22" s="61">
        <v>85000</v>
      </c>
      <c r="K22" s="62">
        <f t="shared" si="0"/>
        <v>180579</v>
      </c>
      <c r="L22" s="22" t="s">
        <v>223</v>
      </c>
      <c r="N22" s="3"/>
      <c r="O22" s="3"/>
    </row>
    <row r="23" spans="1:15" s="12" customFormat="1" ht="72" x14ac:dyDescent="0.85">
      <c r="A23" s="63">
        <v>13</v>
      </c>
      <c r="B23" s="22" t="s">
        <v>45</v>
      </c>
      <c r="C23" s="62" t="s">
        <v>32</v>
      </c>
      <c r="D23" s="22" t="s">
        <v>104</v>
      </c>
      <c r="E23" s="62" t="s">
        <v>130</v>
      </c>
      <c r="F23" s="22" t="s">
        <v>146</v>
      </c>
      <c r="G23" s="23">
        <v>9818102305</v>
      </c>
      <c r="H23" s="22">
        <v>90000</v>
      </c>
      <c r="I23" s="22">
        <v>45125</v>
      </c>
      <c r="J23" s="61">
        <v>45000</v>
      </c>
      <c r="K23" s="62">
        <f t="shared" si="0"/>
        <v>90125</v>
      </c>
      <c r="L23" s="22" t="s">
        <v>224</v>
      </c>
      <c r="N23" s="3"/>
      <c r="O23" s="3"/>
    </row>
    <row r="24" spans="1:15" s="12" customFormat="1" ht="72" x14ac:dyDescent="0.85">
      <c r="A24" s="63">
        <v>14</v>
      </c>
      <c r="B24" s="22" t="s">
        <v>46</v>
      </c>
      <c r="C24" s="62" t="s">
        <v>32</v>
      </c>
      <c r="D24" s="22" t="s">
        <v>98</v>
      </c>
      <c r="E24" s="62" t="s">
        <v>131</v>
      </c>
      <c r="F24" s="22" t="s">
        <v>147</v>
      </c>
      <c r="G24" s="23">
        <v>9842318015</v>
      </c>
      <c r="H24" s="22">
        <v>144660</v>
      </c>
      <c r="I24" s="22">
        <v>96745</v>
      </c>
      <c r="J24" s="61">
        <v>90000</v>
      </c>
      <c r="K24" s="62">
        <f t="shared" si="0"/>
        <v>186745</v>
      </c>
      <c r="L24" s="24" t="s">
        <v>227</v>
      </c>
      <c r="N24" s="3"/>
      <c r="O24" s="3"/>
    </row>
    <row r="25" spans="1:15" s="12" customFormat="1" ht="27.6" x14ac:dyDescent="0.85">
      <c r="A25" s="63">
        <v>15</v>
      </c>
      <c r="B25" s="22" t="s">
        <v>47</v>
      </c>
      <c r="C25" s="62" t="s">
        <v>32</v>
      </c>
      <c r="D25" s="22" t="s">
        <v>101</v>
      </c>
      <c r="E25" s="62" t="s">
        <v>130</v>
      </c>
      <c r="F25" s="22" t="s">
        <v>148</v>
      </c>
      <c r="G25" s="23" t="s">
        <v>220</v>
      </c>
      <c r="H25" s="22">
        <v>176600</v>
      </c>
      <c r="I25" s="22">
        <v>88083</v>
      </c>
      <c r="J25" s="61">
        <v>85000</v>
      </c>
      <c r="K25" s="62">
        <f t="shared" si="0"/>
        <v>173083</v>
      </c>
      <c r="L25" s="22" t="s">
        <v>223</v>
      </c>
      <c r="N25" s="3"/>
      <c r="O25" s="3"/>
    </row>
    <row r="26" spans="1:15" s="12" customFormat="1" ht="72" x14ac:dyDescent="0.85">
      <c r="A26" s="63">
        <v>16</v>
      </c>
      <c r="B26" s="22" t="s">
        <v>48</v>
      </c>
      <c r="C26" s="62" t="s">
        <v>32</v>
      </c>
      <c r="D26" s="22" t="s">
        <v>105</v>
      </c>
      <c r="E26" s="62" t="s">
        <v>132</v>
      </c>
      <c r="F26" s="22" t="s">
        <v>149</v>
      </c>
      <c r="G26" s="23">
        <v>9840001653</v>
      </c>
      <c r="H26" s="22">
        <v>146239</v>
      </c>
      <c r="I26" s="22">
        <v>96446</v>
      </c>
      <c r="J26" s="61">
        <v>82000</v>
      </c>
      <c r="K26" s="62">
        <f t="shared" si="0"/>
        <v>178446</v>
      </c>
      <c r="L26" s="22" t="s">
        <v>227</v>
      </c>
      <c r="N26" s="3"/>
      <c r="O26" s="3"/>
    </row>
    <row r="27" spans="1:15" s="12" customFormat="1" ht="27.6" x14ac:dyDescent="0.85">
      <c r="A27" s="63">
        <v>17</v>
      </c>
      <c r="B27" s="22" t="s">
        <v>49</v>
      </c>
      <c r="C27" s="62" t="s">
        <v>32</v>
      </c>
      <c r="D27" s="22" t="s">
        <v>101</v>
      </c>
      <c r="E27" s="62" t="s">
        <v>130</v>
      </c>
      <c r="F27" s="22" t="s">
        <v>150</v>
      </c>
      <c r="G27" s="23">
        <v>9867860960</v>
      </c>
      <c r="H27" s="22">
        <v>183000</v>
      </c>
      <c r="I27" s="22">
        <v>94995</v>
      </c>
      <c r="J27" s="61">
        <v>85000</v>
      </c>
      <c r="K27" s="62">
        <f t="shared" si="0"/>
        <v>179995</v>
      </c>
      <c r="L27" s="22" t="s">
        <v>225</v>
      </c>
      <c r="N27" s="3"/>
      <c r="O27" s="3"/>
    </row>
    <row r="28" spans="1:15" s="12" customFormat="1" ht="72" x14ac:dyDescent="0.85">
      <c r="A28" s="63">
        <v>18</v>
      </c>
      <c r="B28" s="22" t="s">
        <v>50</v>
      </c>
      <c r="C28" s="62" t="s">
        <v>32</v>
      </c>
      <c r="D28" s="22" t="s">
        <v>102</v>
      </c>
      <c r="E28" s="62" t="s">
        <v>128</v>
      </c>
      <c r="F28" s="22" t="s">
        <v>151</v>
      </c>
      <c r="G28" s="23">
        <v>9868982176</v>
      </c>
      <c r="H28" s="22">
        <v>100000</v>
      </c>
      <c r="I28" s="22">
        <v>41618</v>
      </c>
      <c r="J28" s="61">
        <v>38500</v>
      </c>
      <c r="K28" s="62">
        <f t="shared" si="0"/>
        <v>80118</v>
      </c>
      <c r="L28" s="22" t="s">
        <v>224</v>
      </c>
      <c r="N28" s="3"/>
      <c r="O28" s="3"/>
    </row>
    <row r="29" spans="1:15" s="12" customFormat="1" ht="48" x14ac:dyDescent="0.85">
      <c r="A29" s="63">
        <v>19</v>
      </c>
      <c r="B29" s="22" t="s">
        <v>51</v>
      </c>
      <c r="C29" s="62" t="s">
        <v>32</v>
      </c>
      <c r="D29" s="22" t="s">
        <v>103</v>
      </c>
      <c r="E29" s="62" t="s">
        <v>129</v>
      </c>
      <c r="F29" s="22" t="s">
        <v>152</v>
      </c>
      <c r="G29" s="23" t="s">
        <v>220</v>
      </c>
      <c r="H29" s="22">
        <v>100000</v>
      </c>
      <c r="I29" s="22">
        <v>48435</v>
      </c>
      <c r="J29" s="61">
        <v>46000</v>
      </c>
      <c r="K29" s="62">
        <f t="shared" si="0"/>
        <v>94435</v>
      </c>
      <c r="L29" s="22" t="s">
        <v>229</v>
      </c>
      <c r="N29" s="3"/>
      <c r="O29" s="3"/>
    </row>
    <row r="30" spans="1:15" s="12" customFormat="1" ht="27.6" x14ac:dyDescent="0.85">
      <c r="A30" s="63">
        <v>20</v>
      </c>
      <c r="B30" s="22" t="s">
        <v>52</v>
      </c>
      <c r="C30" s="62" t="s">
        <v>32</v>
      </c>
      <c r="D30" s="22" t="s">
        <v>102</v>
      </c>
      <c r="E30" s="62" t="s">
        <v>130</v>
      </c>
      <c r="F30" s="22" t="s">
        <v>153</v>
      </c>
      <c r="G30" s="23">
        <v>9864987158</v>
      </c>
      <c r="H30" s="22">
        <v>182000</v>
      </c>
      <c r="I30" s="22">
        <v>91576</v>
      </c>
      <c r="J30" s="61">
        <v>90000</v>
      </c>
      <c r="K30" s="62">
        <f t="shared" si="0"/>
        <v>181576</v>
      </c>
      <c r="L30" s="52" t="s">
        <v>225</v>
      </c>
      <c r="N30" s="3"/>
      <c r="O30" s="3"/>
    </row>
    <row r="31" spans="1:15" s="12" customFormat="1" ht="48" x14ac:dyDescent="0.85">
      <c r="A31" s="63">
        <v>21</v>
      </c>
      <c r="B31" s="22" t="s">
        <v>53</v>
      </c>
      <c r="C31" s="62" t="s">
        <v>32</v>
      </c>
      <c r="D31" s="22" t="s">
        <v>102</v>
      </c>
      <c r="E31" s="62" t="s">
        <v>128</v>
      </c>
      <c r="F31" s="22" t="s">
        <v>154</v>
      </c>
      <c r="G31" s="23" t="s">
        <v>220</v>
      </c>
      <c r="H31" s="22">
        <v>609000</v>
      </c>
      <c r="I31" s="22">
        <v>178744</v>
      </c>
      <c r="J31" s="61">
        <v>138000</v>
      </c>
      <c r="K31" s="62">
        <f t="shared" si="0"/>
        <v>316744</v>
      </c>
      <c r="L31" s="22" t="s">
        <v>516</v>
      </c>
      <c r="N31" s="3"/>
      <c r="O31" s="3"/>
    </row>
    <row r="32" spans="1:15" s="12" customFormat="1" ht="27.6" x14ac:dyDescent="0.85">
      <c r="A32" s="63">
        <v>22</v>
      </c>
      <c r="B32" s="22" t="s">
        <v>54</v>
      </c>
      <c r="C32" s="62" t="s">
        <v>32</v>
      </c>
      <c r="D32" s="22" t="s">
        <v>106</v>
      </c>
      <c r="E32" s="62" t="s">
        <v>133</v>
      </c>
      <c r="F32" s="22" t="s">
        <v>155</v>
      </c>
      <c r="G32" s="23" t="s">
        <v>220</v>
      </c>
      <c r="H32" s="22">
        <v>252705</v>
      </c>
      <c r="I32" s="22">
        <v>103675</v>
      </c>
      <c r="J32" s="61">
        <v>100000</v>
      </c>
      <c r="K32" s="62">
        <f t="shared" si="0"/>
        <v>203675</v>
      </c>
      <c r="L32" s="22" t="s">
        <v>225</v>
      </c>
      <c r="N32" s="3"/>
      <c r="O32" s="3"/>
    </row>
    <row r="33" spans="1:15" s="12" customFormat="1" ht="27.6" x14ac:dyDescent="0.85">
      <c r="A33" s="63">
        <v>23</v>
      </c>
      <c r="B33" s="22" t="s">
        <v>51</v>
      </c>
      <c r="C33" s="62" t="s">
        <v>32</v>
      </c>
      <c r="D33" s="22" t="s">
        <v>198</v>
      </c>
      <c r="E33" s="62" t="s">
        <v>129</v>
      </c>
      <c r="F33" s="22" t="s">
        <v>152</v>
      </c>
      <c r="G33" s="23">
        <v>9812888767</v>
      </c>
      <c r="H33" s="22">
        <v>272000</v>
      </c>
      <c r="I33" s="22">
        <v>103659</v>
      </c>
      <c r="J33" s="61">
        <v>95000</v>
      </c>
      <c r="K33" s="62">
        <f t="shared" si="0"/>
        <v>198659</v>
      </c>
      <c r="L33" s="53" t="s">
        <v>515</v>
      </c>
      <c r="N33" s="3"/>
      <c r="O33" s="3"/>
    </row>
    <row r="34" spans="1:15" s="12" customFormat="1" ht="72" x14ac:dyDescent="0.85">
      <c r="A34" s="63">
        <v>24</v>
      </c>
      <c r="B34" s="22" t="s">
        <v>55</v>
      </c>
      <c r="C34" s="62" t="s">
        <v>32</v>
      </c>
      <c r="D34" s="22" t="s">
        <v>101</v>
      </c>
      <c r="E34" s="62" t="s">
        <v>130</v>
      </c>
      <c r="F34" s="22" t="s">
        <v>156</v>
      </c>
      <c r="G34" s="23">
        <v>9742253461</v>
      </c>
      <c r="H34" s="22">
        <v>143330</v>
      </c>
      <c r="I34" s="22">
        <v>95475</v>
      </c>
      <c r="J34" s="61">
        <v>92500</v>
      </c>
      <c r="K34" s="62">
        <f t="shared" si="0"/>
        <v>187975</v>
      </c>
      <c r="L34" s="22" t="s">
        <v>227</v>
      </c>
      <c r="N34" s="3"/>
      <c r="O34" s="3"/>
    </row>
    <row r="35" spans="1:15" s="12" customFormat="1" ht="72" x14ac:dyDescent="0.85">
      <c r="A35" s="63">
        <v>25</v>
      </c>
      <c r="B35" s="22" t="s">
        <v>56</v>
      </c>
      <c r="C35" s="62" t="s">
        <v>32</v>
      </c>
      <c r="D35" s="22" t="s">
        <v>102</v>
      </c>
      <c r="E35" s="62" t="s">
        <v>128</v>
      </c>
      <c r="F35" s="22" t="s">
        <v>157</v>
      </c>
      <c r="G35" s="23" t="s">
        <v>220</v>
      </c>
      <c r="H35" s="22">
        <v>139012</v>
      </c>
      <c r="I35" s="22">
        <v>96155</v>
      </c>
      <c r="J35" s="61">
        <v>82000</v>
      </c>
      <c r="K35" s="62">
        <f t="shared" si="0"/>
        <v>178155</v>
      </c>
      <c r="L35" s="22" t="s">
        <v>227</v>
      </c>
      <c r="N35" s="3"/>
      <c r="O35" s="3"/>
    </row>
    <row r="36" spans="1:15" s="12" customFormat="1" ht="48" x14ac:dyDescent="0.85">
      <c r="A36" s="63">
        <v>26</v>
      </c>
      <c r="B36" s="22" t="s">
        <v>57</v>
      </c>
      <c r="C36" s="62" t="s">
        <v>32</v>
      </c>
      <c r="D36" s="22" t="s">
        <v>105</v>
      </c>
      <c r="E36" s="62" t="s">
        <v>132</v>
      </c>
      <c r="F36" s="22" t="s">
        <v>158</v>
      </c>
      <c r="G36" s="23">
        <v>9857834028</v>
      </c>
      <c r="H36" s="22">
        <v>100000</v>
      </c>
      <c r="I36" s="22">
        <v>48463</v>
      </c>
      <c r="J36" s="61">
        <v>48000</v>
      </c>
      <c r="K36" s="62">
        <f t="shared" si="0"/>
        <v>96463</v>
      </c>
      <c r="L36" s="22" t="s">
        <v>229</v>
      </c>
      <c r="N36" s="3"/>
      <c r="O36" s="3"/>
    </row>
    <row r="37" spans="1:15" s="12" customFormat="1" ht="72" x14ac:dyDescent="0.85">
      <c r="A37" s="63">
        <v>27</v>
      </c>
      <c r="B37" s="22" t="s">
        <v>37</v>
      </c>
      <c r="C37" s="62" t="s">
        <v>32</v>
      </c>
      <c r="D37" s="22" t="s">
        <v>100</v>
      </c>
      <c r="E37" s="62" t="s">
        <v>124</v>
      </c>
      <c r="F37" s="22" t="s">
        <v>138</v>
      </c>
      <c r="G37" s="23">
        <v>9809856726</v>
      </c>
      <c r="H37" s="22">
        <v>100000</v>
      </c>
      <c r="I37" s="22">
        <v>47873</v>
      </c>
      <c r="J37" s="61">
        <v>47900</v>
      </c>
      <c r="K37" s="62">
        <f t="shared" si="0"/>
        <v>95773</v>
      </c>
      <c r="L37" s="22" t="s">
        <v>224</v>
      </c>
      <c r="N37" s="3"/>
      <c r="O37" s="3"/>
    </row>
    <row r="38" spans="1:15" s="12" customFormat="1" ht="48" x14ac:dyDescent="0.85">
      <c r="A38" s="63">
        <v>28</v>
      </c>
      <c r="B38" s="22" t="s">
        <v>58</v>
      </c>
      <c r="C38" s="62" t="s">
        <v>32</v>
      </c>
      <c r="D38" s="22" t="s">
        <v>106</v>
      </c>
      <c r="E38" s="62" t="s">
        <v>199</v>
      </c>
      <c r="F38" s="22" t="s">
        <v>159</v>
      </c>
      <c r="G38" s="23">
        <v>9864818780</v>
      </c>
      <c r="H38" s="22">
        <v>65000</v>
      </c>
      <c r="I38" s="22">
        <v>49944</v>
      </c>
      <c r="J38" s="61">
        <v>50000</v>
      </c>
      <c r="K38" s="62">
        <f t="shared" si="0"/>
        <v>99944</v>
      </c>
      <c r="L38" s="22" t="s">
        <v>228</v>
      </c>
      <c r="N38" s="3"/>
      <c r="O38" s="3"/>
    </row>
    <row r="39" spans="1:15" s="12" customFormat="1" ht="72" x14ac:dyDescent="0.85">
      <c r="A39" s="63">
        <v>29</v>
      </c>
      <c r="B39" s="22" t="s">
        <v>59</v>
      </c>
      <c r="C39" s="62" t="s">
        <v>32</v>
      </c>
      <c r="D39" s="22" t="s">
        <v>105</v>
      </c>
      <c r="E39" s="62" t="s">
        <v>132</v>
      </c>
      <c r="F39" s="22" t="s">
        <v>160</v>
      </c>
      <c r="G39" s="23">
        <v>9848969718</v>
      </c>
      <c r="H39" s="22">
        <v>141198</v>
      </c>
      <c r="I39" s="22">
        <v>96616</v>
      </c>
      <c r="J39" s="61">
        <f>H39-I39</f>
        <v>44582</v>
      </c>
      <c r="K39" s="62">
        <f t="shared" si="0"/>
        <v>141198</v>
      </c>
      <c r="L39" s="22" t="s">
        <v>227</v>
      </c>
      <c r="N39" s="3"/>
      <c r="O39" s="3"/>
    </row>
    <row r="40" spans="1:15" s="12" customFormat="1" ht="27.6" x14ac:dyDescent="0.85">
      <c r="A40" s="63">
        <v>30</v>
      </c>
      <c r="B40" s="22" t="s">
        <v>60</v>
      </c>
      <c r="C40" s="62" t="s">
        <v>32</v>
      </c>
      <c r="D40" s="22" t="s">
        <v>99</v>
      </c>
      <c r="E40" s="62" t="s">
        <v>123</v>
      </c>
      <c r="F40" s="22" t="s">
        <v>161</v>
      </c>
      <c r="G40" s="23">
        <v>9866916885</v>
      </c>
      <c r="H40" s="22">
        <v>172600</v>
      </c>
      <c r="I40" s="22">
        <v>81441</v>
      </c>
      <c r="J40" s="61">
        <v>75000</v>
      </c>
      <c r="K40" s="62">
        <f t="shared" si="0"/>
        <v>156441</v>
      </c>
      <c r="L40" s="22" t="s">
        <v>223</v>
      </c>
      <c r="N40" s="3"/>
      <c r="O40" s="3"/>
    </row>
    <row r="41" spans="1:15" s="12" customFormat="1" ht="48" x14ac:dyDescent="0.85">
      <c r="A41" s="63">
        <v>31</v>
      </c>
      <c r="B41" s="22" t="s">
        <v>61</v>
      </c>
      <c r="C41" s="62" t="s">
        <v>32</v>
      </c>
      <c r="D41" s="22" t="s">
        <v>107</v>
      </c>
      <c r="E41" s="62" t="s">
        <v>200</v>
      </c>
      <c r="F41" s="22" t="s">
        <v>162</v>
      </c>
      <c r="G41" s="23" t="s">
        <v>220</v>
      </c>
      <c r="H41" s="22">
        <v>388000</v>
      </c>
      <c r="I41" s="22">
        <v>319908</v>
      </c>
      <c r="J41" s="61">
        <f>H41-I41</f>
        <v>68092</v>
      </c>
      <c r="K41" s="62">
        <f t="shared" si="0"/>
        <v>388000</v>
      </c>
      <c r="L41" s="22" t="s">
        <v>228</v>
      </c>
      <c r="N41" s="3"/>
      <c r="O41" s="3"/>
    </row>
    <row r="42" spans="1:15" s="12" customFormat="1" ht="48" x14ac:dyDescent="0.85">
      <c r="A42" s="63">
        <v>32</v>
      </c>
      <c r="B42" s="22" t="s">
        <v>62</v>
      </c>
      <c r="C42" s="62" t="s">
        <v>32</v>
      </c>
      <c r="D42" s="22" t="s">
        <v>108</v>
      </c>
      <c r="E42" s="62" t="s">
        <v>201</v>
      </c>
      <c r="F42" s="22" t="s">
        <v>163</v>
      </c>
      <c r="G42" s="23">
        <v>9840239946</v>
      </c>
      <c r="H42" s="22">
        <v>338376</v>
      </c>
      <c r="I42" s="22">
        <v>227893</v>
      </c>
      <c r="J42" s="61">
        <v>96800</v>
      </c>
      <c r="K42" s="62">
        <f t="shared" si="0"/>
        <v>324693</v>
      </c>
      <c r="L42" s="22" t="s">
        <v>222</v>
      </c>
      <c r="N42" s="3"/>
      <c r="O42" s="3"/>
    </row>
    <row r="43" spans="1:15" s="12" customFormat="1" ht="48" x14ac:dyDescent="0.85">
      <c r="A43" s="63">
        <v>33</v>
      </c>
      <c r="B43" s="22" t="s">
        <v>63</v>
      </c>
      <c r="C43" s="62" t="s">
        <v>32</v>
      </c>
      <c r="D43" s="22" t="s">
        <v>107</v>
      </c>
      <c r="E43" s="62" t="s">
        <v>200</v>
      </c>
      <c r="F43" s="22" t="s">
        <v>162</v>
      </c>
      <c r="G43" s="23" t="s">
        <v>220</v>
      </c>
      <c r="H43" s="22">
        <v>25900</v>
      </c>
      <c r="I43" s="22">
        <v>20418</v>
      </c>
      <c r="J43" s="61">
        <f>H43-I43</f>
        <v>5482</v>
      </c>
      <c r="K43" s="62">
        <f t="shared" si="0"/>
        <v>25900</v>
      </c>
      <c r="L43" s="22" t="s">
        <v>228</v>
      </c>
      <c r="N43" s="3"/>
      <c r="O43" s="3"/>
    </row>
    <row r="44" spans="1:15" s="12" customFormat="1" ht="48" x14ac:dyDescent="0.85">
      <c r="A44" s="63">
        <v>34</v>
      </c>
      <c r="B44" s="22" t="s">
        <v>64</v>
      </c>
      <c r="C44" s="62" t="s">
        <v>32</v>
      </c>
      <c r="D44" s="22" t="s">
        <v>109</v>
      </c>
      <c r="E44" s="62" t="s">
        <v>200</v>
      </c>
      <c r="F44" s="22" t="s">
        <v>164</v>
      </c>
      <c r="G44" s="23">
        <v>9863118519</v>
      </c>
      <c r="H44" s="22">
        <v>70000</v>
      </c>
      <c r="I44" s="22">
        <v>51325</v>
      </c>
      <c r="J44" s="61">
        <v>20000</v>
      </c>
      <c r="K44" s="62">
        <f t="shared" si="0"/>
        <v>71325</v>
      </c>
      <c r="L44" s="22" t="s">
        <v>228</v>
      </c>
      <c r="N44" s="3"/>
      <c r="O44" s="3"/>
    </row>
    <row r="45" spans="1:15" s="12" customFormat="1" ht="72" x14ac:dyDescent="0.85">
      <c r="A45" s="63">
        <v>35</v>
      </c>
      <c r="B45" s="22" t="s">
        <v>65</v>
      </c>
      <c r="C45" s="62" t="s">
        <v>32</v>
      </c>
      <c r="D45" s="22" t="s">
        <v>110</v>
      </c>
      <c r="E45" s="62" t="s">
        <v>202</v>
      </c>
      <c r="F45" s="22" t="s">
        <v>165</v>
      </c>
      <c r="G45" s="23">
        <v>9803156033</v>
      </c>
      <c r="H45" s="22">
        <v>137781</v>
      </c>
      <c r="I45" s="22">
        <v>87948</v>
      </c>
      <c r="J45" s="61">
        <v>90500</v>
      </c>
      <c r="K45" s="62">
        <f t="shared" si="0"/>
        <v>178448</v>
      </c>
      <c r="L45" s="22" t="s">
        <v>227</v>
      </c>
      <c r="N45" s="3"/>
      <c r="O45" s="3"/>
    </row>
    <row r="46" spans="1:15" s="12" customFormat="1" ht="48" x14ac:dyDescent="0.85">
      <c r="A46" s="63">
        <v>36</v>
      </c>
      <c r="B46" s="22" t="s">
        <v>66</v>
      </c>
      <c r="C46" s="62" t="s">
        <v>32</v>
      </c>
      <c r="D46" s="22" t="s">
        <v>111</v>
      </c>
      <c r="E46" s="62" t="s">
        <v>203</v>
      </c>
      <c r="F46" s="22" t="s">
        <v>166</v>
      </c>
      <c r="G46" s="23">
        <v>9868386715</v>
      </c>
      <c r="H46" s="22">
        <v>141578</v>
      </c>
      <c r="I46" s="22">
        <v>79753</v>
      </c>
      <c r="J46" s="61">
        <f>H46-I46</f>
        <v>61825</v>
      </c>
      <c r="K46" s="62">
        <f t="shared" si="0"/>
        <v>141578</v>
      </c>
      <c r="L46" s="22" t="s">
        <v>228</v>
      </c>
      <c r="N46" s="3"/>
      <c r="O46" s="3"/>
    </row>
    <row r="47" spans="1:15" s="12" customFormat="1" ht="72" x14ac:dyDescent="0.85">
      <c r="A47" s="63">
        <v>37</v>
      </c>
      <c r="B47" s="22" t="s">
        <v>67</v>
      </c>
      <c r="C47" s="62" t="s">
        <v>32</v>
      </c>
      <c r="D47" s="22" t="s">
        <v>112</v>
      </c>
      <c r="E47" s="62" t="s">
        <v>204</v>
      </c>
      <c r="F47" s="22" t="s">
        <v>167</v>
      </c>
      <c r="G47" s="23" t="s">
        <v>220</v>
      </c>
      <c r="H47" s="22">
        <v>147120</v>
      </c>
      <c r="I47" s="22">
        <v>92561</v>
      </c>
      <c r="J47" s="61">
        <v>90500</v>
      </c>
      <c r="K47" s="62">
        <f t="shared" si="0"/>
        <v>183061</v>
      </c>
      <c r="L47" s="22" t="s">
        <v>227</v>
      </c>
      <c r="N47" s="3"/>
      <c r="O47" s="3"/>
    </row>
    <row r="48" spans="1:15" s="12" customFormat="1" ht="48" x14ac:dyDescent="0.85">
      <c r="A48" s="63">
        <v>38</v>
      </c>
      <c r="B48" s="22" t="s">
        <v>68</v>
      </c>
      <c r="C48" s="62" t="s">
        <v>32</v>
      </c>
      <c r="D48" s="22" t="s">
        <v>113</v>
      </c>
      <c r="E48" s="62" t="s">
        <v>205</v>
      </c>
      <c r="F48" s="22" t="s">
        <v>168</v>
      </c>
      <c r="G48" s="23">
        <v>9869572030</v>
      </c>
      <c r="H48" s="22">
        <v>326250</v>
      </c>
      <c r="I48" s="22">
        <v>236018</v>
      </c>
      <c r="J48" s="61">
        <v>80000</v>
      </c>
      <c r="K48" s="62">
        <f t="shared" si="0"/>
        <v>316018</v>
      </c>
      <c r="L48" s="22" t="s">
        <v>222</v>
      </c>
      <c r="N48" s="3"/>
      <c r="O48" s="3"/>
    </row>
    <row r="49" spans="1:15" s="12" customFormat="1" ht="48" x14ac:dyDescent="0.85">
      <c r="A49" s="63">
        <v>39</v>
      </c>
      <c r="B49" s="22" t="s">
        <v>69</v>
      </c>
      <c r="C49" s="62" t="s">
        <v>32</v>
      </c>
      <c r="D49" s="22" t="s">
        <v>114</v>
      </c>
      <c r="E49" s="62" t="s">
        <v>206</v>
      </c>
      <c r="F49" s="22" t="s">
        <v>169</v>
      </c>
      <c r="G49" s="23">
        <v>9867939094</v>
      </c>
      <c r="H49" s="26">
        <v>325600</v>
      </c>
      <c r="I49" s="22">
        <v>233943</v>
      </c>
      <c r="J49" s="61">
        <v>75000</v>
      </c>
      <c r="K49" s="62">
        <f t="shared" si="0"/>
        <v>308943</v>
      </c>
      <c r="L49" s="22" t="s">
        <v>222</v>
      </c>
      <c r="N49" s="3"/>
      <c r="O49" s="3"/>
    </row>
    <row r="50" spans="1:15" s="12" customFormat="1" ht="48" x14ac:dyDescent="0.85">
      <c r="A50" s="63">
        <v>40</v>
      </c>
      <c r="B50" s="22" t="s">
        <v>70</v>
      </c>
      <c r="C50" s="62" t="s">
        <v>32</v>
      </c>
      <c r="D50" s="22" t="s">
        <v>113</v>
      </c>
      <c r="E50" s="62" t="s">
        <v>207</v>
      </c>
      <c r="F50" s="22" t="s">
        <v>170</v>
      </c>
      <c r="G50" s="23">
        <v>9860807053</v>
      </c>
      <c r="H50" s="22">
        <v>100000</v>
      </c>
      <c r="I50" s="22">
        <v>46526</v>
      </c>
      <c r="J50" s="61">
        <v>45000</v>
      </c>
      <c r="K50" s="62">
        <f t="shared" si="0"/>
        <v>91526</v>
      </c>
      <c r="L50" s="22" t="s">
        <v>229</v>
      </c>
      <c r="N50" s="3"/>
      <c r="O50" s="3"/>
    </row>
    <row r="51" spans="1:15" s="12" customFormat="1" ht="48" x14ac:dyDescent="0.85">
      <c r="A51" s="63">
        <v>41</v>
      </c>
      <c r="B51" s="22" t="s">
        <v>208</v>
      </c>
      <c r="C51" s="62" t="s">
        <v>32</v>
      </c>
      <c r="D51" s="22" t="s">
        <v>102</v>
      </c>
      <c r="E51" s="62" t="s">
        <v>210</v>
      </c>
      <c r="F51" s="22" t="s">
        <v>209</v>
      </c>
      <c r="G51" s="23">
        <v>9868049478</v>
      </c>
      <c r="H51" s="22">
        <v>330000</v>
      </c>
      <c r="I51" s="22">
        <v>233872</v>
      </c>
      <c r="J51" s="61">
        <v>75800</v>
      </c>
      <c r="K51" s="62">
        <f t="shared" si="0"/>
        <v>309672</v>
      </c>
      <c r="L51" s="22" t="s">
        <v>222</v>
      </c>
      <c r="N51" s="3"/>
      <c r="O51" s="3"/>
    </row>
    <row r="52" spans="1:15" s="12" customFormat="1" ht="48" x14ac:dyDescent="0.85">
      <c r="A52" s="63">
        <v>42</v>
      </c>
      <c r="B52" s="22" t="s">
        <v>71</v>
      </c>
      <c r="C52" s="62" t="s">
        <v>32</v>
      </c>
      <c r="D52" s="22" t="s">
        <v>115</v>
      </c>
      <c r="E52" s="62" t="s">
        <v>213</v>
      </c>
      <c r="F52" s="22" t="s">
        <v>171</v>
      </c>
      <c r="G52" s="23" t="s">
        <v>220</v>
      </c>
      <c r="H52" s="22">
        <v>165000</v>
      </c>
      <c r="I52" s="22">
        <v>134375</v>
      </c>
      <c r="J52" s="61">
        <f>H52-I52</f>
        <v>30625</v>
      </c>
      <c r="K52" s="62">
        <f t="shared" si="0"/>
        <v>165000</v>
      </c>
      <c r="L52" s="22" t="s">
        <v>228</v>
      </c>
      <c r="N52" s="3"/>
      <c r="O52" s="3"/>
    </row>
    <row r="53" spans="1:15" s="12" customFormat="1" ht="48" x14ac:dyDescent="0.85">
      <c r="A53" s="63">
        <v>43</v>
      </c>
      <c r="B53" s="22" t="s">
        <v>72</v>
      </c>
      <c r="C53" s="62" t="s">
        <v>32</v>
      </c>
      <c r="D53" s="22" t="s">
        <v>116</v>
      </c>
      <c r="E53" s="62" t="s">
        <v>211</v>
      </c>
      <c r="F53" s="22" t="s">
        <v>172</v>
      </c>
      <c r="G53" s="23" t="s">
        <v>220</v>
      </c>
      <c r="H53" s="22">
        <v>325262</v>
      </c>
      <c r="I53" s="22">
        <v>200108</v>
      </c>
      <c r="J53" s="61">
        <v>75800</v>
      </c>
      <c r="K53" s="62">
        <f t="shared" si="0"/>
        <v>275908</v>
      </c>
      <c r="L53" s="22" t="s">
        <v>222</v>
      </c>
      <c r="N53" s="3"/>
      <c r="O53" s="3"/>
    </row>
    <row r="54" spans="1:15" s="12" customFormat="1" ht="48" x14ac:dyDescent="0.85">
      <c r="A54" s="63">
        <v>44</v>
      </c>
      <c r="B54" s="22" t="s">
        <v>73</v>
      </c>
      <c r="C54" s="62" t="s">
        <v>32</v>
      </c>
      <c r="D54" s="22" t="s">
        <v>98</v>
      </c>
      <c r="E54" s="62" t="s">
        <v>127</v>
      </c>
      <c r="F54" s="22" t="s">
        <v>173</v>
      </c>
      <c r="G54" s="23">
        <v>9868550873</v>
      </c>
      <c r="H54" s="22">
        <v>414200</v>
      </c>
      <c r="I54" s="22">
        <v>171568</v>
      </c>
      <c r="J54" s="61">
        <v>165000</v>
      </c>
      <c r="K54" s="62">
        <f t="shared" si="0"/>
        <v>336568</v>
      </c>
      <c r="L54" s="22" t="s">
        <v>230</v>
      </c>
      <c r="N54" s="3"/>
      <c r="O54" s="3"/>
    </row>
    <row r="55" spans="1:15" s="12" customFormat="1" ht="48" x14ac:dyDescent="0.85">
      <c r="A55" s="63">
        <v>45</v>
      </c>
      <c r="B55" s="22" t="s">
        <v>74</v>
      </c>
      <c r="C55" s="62" t="s">
        <v>32</v>
      </c>
      <c r="D55" s="22" t="s">
        <v>113</v>
      </c>
      <c r="E55" s="62" t="s">
        <v>207</v>
      </c>
      <c r="F55" s="22" t="s">
        <v>174</v>
      </c>
      <c r="G55" s="23">
        <v>9843748385</v>
      </c>
      <c r="H55" s="22">
        <v>326250</v>
      </c>
      <c r="I55" s="22">
        <v>218045</v>
      </c>
      <c r="J55" s="61">
        <v>75800</v>
      </c>
      <c r="K55" s="62">
        <f t="shared" si="0"/>
        <v>293845</v>
      </c>
      <c r="L55" s="22" t="s">
        <v>222</v>
      </c>
      <c r="N55" s="3"/>
      <c r="O55" s="3"/>
    </row>
    <row r="56" spans="1:15" s="12" customFormat="1" ht="48" x14ac:dyDescent="0.85">
      <c r="A56" s="63">
        <v>46</v>
      </c>
      <c r="B56" s="22" t="s">
        <v>75</v>
      </c>
      <c r="C56" s="62" t="s">
        <v>32</v>
      </c>
      <c r="D56" s="22" t="s">
        <v>117</v>
      </c>
      <c r="E56" s="62" t="s">
        <v>212</v>
      </c>
      <c r="F56" s="22" t="s">
        <v>175</v>
      </c>
      <c r="G56" s="23">
        <v>9860214525</v>
      </c>
      <c r="H56" s="22">
        <v>324600</v>
      </c>
      <c r="I56" s="22">
        <v>217061</v>
      </c>
      <c r="J56" s="61">
        <v>75800</v>
      </c>
      <c r="K56" s="62">
        <f t="shared" si="0"/>
        <v>292861</v>
      </c>
      <c r="L56" s="22" t="s">
        <v>222</v>
      </c>
      <c r="N56" s="3"/>
      <c r="O56" s="3"/>
    </row>
    <row r="57" spans="1:15" s="12" customFormat="1" ht="48" x14ac:dyDescent="0.85">
      <c r="A57" s="63">
        <v>47</v>
      </c>
      <c r="B57" s="22" t="s">
        <v>71</v>
      </c>
      <c r="C57" s="62" t="s">
        <v>32</v>
      </c>
      <c r="D57" s="22" t="s">
        <v>118</v>
      </c>
      <c r="E57" s="62" t="s">
        <v>213</v>
      </c>
      <c r="F57" s="22" t="s">
        <v>176</v>
      </c>
      <c r="G57" s="23" t="s">
        <v>220</v>
      </c>
      <c r="H57" s="22">
        <v>315500</v>
      </c>
      <c r="I57" s="22">
        <v>183202</v>
      </c>
      <c r="J57" s="61">
        <v>78500</v>
      </c>
      <c r="K57" s="62">
        <f t="shared" si="0"/>
        <v>261702</v>
      </c>
      <c r="L57" s="22" t="s">
        <v>222</v>
      </c>
      <c r="N57" s="3"/>
      <c r="O57" s="3"/>
    </row>
    <row r="58" spans="1:15" s="12" customFormat="1" ht="48" x14ac:dyDescent="0.85">
      <c r="A58" s="63">
        <v>48</v>
      </c>
      <c r="B58" s="22" t="s">
        <v>76</v>
      </c>
      <c r="C58" s="62" t="s">
        <v>32</v>
      </c>
      <c r="D58" s="22" t="s">
        <v>111</v>
      </c>
      <c r="E58" s="62" t="s">
        <v>206</v>
      </c>
      <c r="F58" s="22" t="s">
        <v>177</v>
      </c>
      <c r="G58" s="23">
        <v>9867615326</v>
      </c>
      <c r="H58" s="22">
        <v>325600</v>
      </c>
      <c r="I58" s="22">
        <v>232808</v>
      </c>
      <c r="J58" s="61">
        <v>78500</v>
      </c>
      <c r="K58" s="62">
        <f t="shared" si="0"/>
        <v>311308</v>
      </c>
      <c r="L58" s="22" t="s">
        <v>222</v>
      </c>
      <c r="N58" s="3"/>
      <c r="O58" s="3"/>
    </row>
    <row r="59" spans="1:15" s="12" customFormat="1" ht="48" x14ac:dyDescent="0.85">
      <c r="A59" s="63">
        <v>49</v>
      </c>
      <c r="B59" s="22" t="s">
        <v>77</v>
      </c>
      <c r="C59" s="62" t="s">
        <v>32</v>
      </c>
      <c r="D59" s="22" t="s">
        <v>119</v>
      </c>
      <c r="E59" s="62" t="s">
        <v>201</v>
      </c>
      <c r="F59" s="22" t="s">
        <v>178</v>
      </c>
      <c r="G59" s="23">
        <v>9847810504</v>
      </c>
      <c r="H59" s="22">
        <v>155000</v>
      </c>
      <c r="I59" s="22">
        <v>127451</v>
      </c>
      <c r="J59" s="61">
        <f>H59-I59</f>
        <v>27549</v>
      </c>
      <c r="K59" s="62">
        <f t="shared" si="0"/>
        <v>155000</v>
      </c>
      <c r="L59" s="22" t="s">
        <v>228</v>
      </c>
      <c r="N59" s="3"/>
      <c r="O59" s="3"/>
    </row>
    <row r="60" spans="1:15" s="12" customFormat="1" ht="72" x14ac:dyDescent="0.85">
      <c r="A60" s="63">
        <v>50</v>
      </c>
      <c r="B60" s="22" t="s">
        <v>78</v>
      </c>
      <c r="C60" s="62" t="s">
        <v>32</v>
      </c>
      <c r="D60" s="22" t="s">
        <v>106</v>
      </c>
      <c r="E60" s="62" t="s">
        <v>199</v>
      </c>
      <c r="F60" s="22" t="s">
        <v>179</v>
      </c>
      <c r="G60" s="23">
        <v>9842347267</v>
      </c>
      <c r="H60" s="22">
        <v>100000</v>
      </c>
      <c r="I60" s="22">
        <v>29986</v>
      </c>
      <c r="J60" s="61">
        <v>29986</v>
      </c>
      <c r="K60" s="62">
        <f t="shared" si="0"/>
        <v>59972</v>
      </c>
      <c r="L60" s="22" t="s">
        <v>224</v>
      </c>
      <c r="N60" s="3"/>
      <c r="O60" s="3"/>
    </row>
    <row r="61" spans="1:15" s="12" customFormat="1" ht="72" x14ac:dyDescent="0.85">
      <c r="A61" s="63">
        <v>51</v>
      </c>
      <c r="B61" s="22" t="s">
        <v>79</v>
      </c>
      <c r="C61" s="62" t="s">
        <v>32</v>
      </c>
      <c r="D61" s="22" t="s">
        <v>106</v>
      </c>
      <c r="E61" s="62" t="s">
        <v>199</v>
      </c>
      <c r="F61" s="22" t="s">
        <v>180</v>
      </c>
      <c r="G61" s="23">
        <v>9863633320</v>
      </c>
      <c r="H61" s="22">
        <v>10000</v>
      </c>
      <c r="I61" s="22">
        <v>35917</v>
      </c>
      <c r="J61" s="61">
        <v>35917</v>
      </c>
      <c r="K61" s="62">
        <f t="shared" si="0"/>
        <v>71834</v>
      </c>
      <c r="L61" s="22" t="s">
        <v>224</v>
      </c>
      <c r="N61" s="3"/>
      <c r="O61" s="3"/>
    </row>
    <row r="62" spans="1:15" s="12" customFormat="1" ht="48" x14ac:dyDescent="0.85">
      <c r="A62" s="63">
        <v>52</v>
      </c>
      <c r="B62" s="22" t="s">
        <v>80</v>
      </c>
      <c r="C62" s="62" t="s">
        <v>32</v>
      </c>
      <c r="D62" s="22" t="s">
        <v>110</v>
      </c>
      <c r="E62" s="62" t="s">
        <v>125</v>
      </c>
      <c r="F62" s="22" t="s">
        <v>181</v>
      </c>
      <c r="G62" s="23" t="s">
        <v>220</v>
      </c>
      <c r="H62" s="22">
        <v>609000</v>
      </c>
      <c r="I62" s="22">
        <v>167791</v>
      </c>
      <c r="J62" s="61">
        <v>168500</v>
      </c>
      <c r="K62" s="62">
        <f t="shared" si="0"/>
        <v>336291</v>
      </c>
      <c r="L62" s="22" t="s">
        <v>516</v>
      </c>
      <c r="N62" s="3"/>
      <c r="O62" s="3"/>
    </row>
    <row r="63" spans="1:15" s="12" customFormat="1" ht="48" x14ac:dyDescent="0.85">
      <c r="A63" s="63">
        <v>53</v>
      </c>
      <c r="B63" s="22" t="s">
        <v>81</v>
      </c>
      <c r="C63" s="62" t="s">
        <v>32</v>
      </c>
      <c r="D63" s="22" t="s">
        <v>120</v>
      </c>
      <c r="E63" s="62" t="s">
        <v>214</v>
      </c>
      <c r="F63" s="22" t="s">
        <v>182</v>
      </c>
      <c r="G63" s="23">
        <v>9806222099</v>
      </c>
      <c r="H63" s="22">
        <v>328100</v>
      </c>
      <c r="I63" s="22">
        <v>228548</v>
      </c>
      <c r="J63" s="61">
        <v>78500</v>
      </c>
      <c r="K63" s="62">
        <f t="shared" si="0"/>
        <v>307048</v>
      </c>
      <c r="L63" s="22" t="s">
        <v>222</v>
      </c>
      <c r="N63" s="3"/>
      <c r="O63" s="3"/>
    </row>
    <row r="64" spans="1:15" s="12" customFormat="1" ht="27.6" x14ac:dyDescent="0.85">
      <c r="A64" s="63">
        <v>54</v>
      </c>
      <c r="B64" s="22" t="s">
        <v>82</v>
      </c>
      <c r="C64" s="62" t="s">
        <v>32</v>
      </c>
      <c r="D64" s="22" t="s">
        <v>99</v>
      </c>
      <c r="E64" s="62" t="s">
        <v>123</v>
      </c>
      <c r="F64" s="22" t="s">
        <v>183</v>
      </c>
      <c r="G64" s="23">
        <v>9868980975</v>
      </c>
      <c r="H64" s="22">
        <v>185300</v>
      </c>
      <c r="I64" s="22">
        <v>91571</v>
      </c>
      <c r="J64" s="61">
        <v>90500</v>
      </c>
      <c r="K64" s="62">
        <f t="shared" si="0"/>
        <v>182071</v>
      </c>
      <c r="L64" s="22" t="s">
        <v>223</v>
      </c>
      <c r="N64" s="3"/>
      <c r="O64" s="3"/>
    </row>
    <row r="65" spans="1:15" s="12" customFormat="1" ht="72" x14ac:dyDescent="0.85">
      <c r="A65" s="63">
        <v>55</v>
      </c>
      <c r="B65" s="22" t="s">
        <v>83</v>
      </c>
      <c r="C65" s="62" t="s">
        <v>32</v>
      </c>
      <c r="D65" s="22" t="s">
        <v>98</v>
      </c>
      <c r="E65" s="62" t="s">
        <v>215</v>
      </c>
      <c r="F65" s="22" t="s">
        <v>184</v>
      </c>
      <c r="G65" s="23">
        <v>9869282206</v>
      </c>
      <c r="H65" s="22">
        <v>100000</v>
      </c>
      <c r="I65" s="22">
        <v>44294</v>
      </c>
      <c r="J65" s="61">
        <f>H65-I65</f>
        <v>55706</v>
      </c>
      <c r="K65" s="62">
        <f t="shared" si="0"/>
        <v>100000</v>
      </c>
      <c r="L65" s="22" t="s">
        <v>224</v>
      </c>
      <c r="N65" s="3"/>
      <c r="O65" s="3"/>
    </row>
    <row r="66" spans="1:15" s="12" customFormat="1" ht="48" x14ac:dyDescent="0.85">
      <c r="A66" s="63">
        <v>56</v>
      </c>
      <c r="B66" s="22" t="s">
        <v>84</v>
      </c>
      <c r="C66" s="62" t="s">
        <v>32</v>
      </c>
      <c r="D66" s="22" t="s">
        <v>121</v>
      </c>
      <c r="E66" s="62" t="s">
        <v>216</v>
      </c>
      <c r="F66" s="22" t="s">
        <v>185</v>
      </c>
      <c r="G66" s="23">
        <v>9863280981</v>
      </c>
      <c r="H66" s="22">
        <v>316000</v>
      </c>
      <c r="I66" s="22">
        <v>200129</v>
      </c>
      <c r="J66" s="61">
        <v>95500</v>
      </c>
      <c r="K66" s="62">
        <f t="shared" si="0"/>
        <v>295629</v>
      </c>
      <c r="L66" s="22" t="s">
        <v>515</v>
      </c>
      <c r="N66" s="3"/>
      <c r="O66" s="3"/>
    </row>
    <row r="67" spans="1:15" s="12" customFormat="1" ht="48" x14ac:dyDescent="0.85">
      <c r="A67" s="63">
        <v>57</v>
      </c>
      <c r="B67" s="22" t="s">
        <v>85</v>
      </c>
      <c r="C67" s="62" t="s">
        <v>32</v>
      </c>
      <c r="D67" s="22" t="s">
        <v>117</v>
      </c>
      <c r="E67" s="62" t="s">
        <v>212</v>
      </c>
      <c r="F67" s="22" t="s">
        <v>186</v>
      </c>
      <c r="G67" s="23">
        <v>9867727634</v>
      </c>
      <c r="H67" s="22">
        <v>324650</v>
      </c>
      <c r="I67" s="22">
        <v>204608</v>
      </c>
      <c r="J67" s="61">
        <v>98500</v>
      </c>
      <c r="K67" s="62">
        <f t="shared" si="0"/>
        <v>303108</v>
      </c>
      <c r="L67" s="22" t="s">
        <v>222</v>
      </c>
      <c r="N67" s="3"/>
      <c r="O67" s="3"/>
    </row>
    <row r="68" spans="1:15" s="12" customFormat="1" ht="27.6" x14ac:dyDescent="0.85">
      <c r="A68" s="63">
        <v>58</v>
      </c>
      <c r="B68" s="22" t="s">
        <v>86</v>
      </c>
      <c r="C68" s="62" t="s">
        <v>32</v>
      </c>
      <c r="D68" s="22" t="s">
        <v>99</v>
      </c>
      <c r="E68" s="62" t="s">
        <v>123</v>
      </c>
      <c r="F68" s="22" t="s">
        <v>187</v>
      </c>
      <c r="G68" s="23">
        <v>9861226949</v>
      </c>
      <c r="H68" s="22">
        <v>185000</v>
      </c>
      <c r="I68" s="22">
        <v>94559</v>
      </c>
      <c r="J68" s="61">
        <v>78500</v>
      </c>
      <c r="K68" s="62">
        <f t="shared" si="0"/>
        <v>173059</v>
      </c>
      <c r="L68" s="22" t="s">
        <v>223</v>
      </c>
      <c r="N68" s="3"/>
      <c r="O68" s="3"/>
    </row>
    <row r="69" spans="1:15" s="12" customFormat="1" ht="48" x14ac:dyDescent="0.85">
      <c r="A69" s="63">
        <v>59</v>
      </c>
      <c r="B69" s="22" t="s">
        <v>87</v>
      </c>
      <c r="C69" s="62" t="s">
        <v>32</v>
      </c>
      <c r="D69" s="22" t="s">
        <v>121</v>
      </c>
      <c r="E69" s="62" t="s">
        <v>216</v>
      </c>
      <c r="F69" s="22" t="s">
        <v>188</v>
      </c>
      <c r="G69" s="23">
        <v>9748413788</v>
      </c>
      <c r="H69" s="22">
        <v>320789</v>
      </c>
      <c r="I69" s="22">
        <v>200134</v>
      </c>
      <c r="J69" s="61">
        <v>95000</v>
      </c>
      <c r="K69" s="62">
        <f t="shared" si="0"/>
        <v>295134</v>
      </c>
      <c r="L69" s="22" t="s">
        <v>222</v>
      </c>
      <c r="N69" s="3"/>
      <c r="O69" s="3"/>
    </row>
    <row r="70" spans="1:15" s="12" customFormat="1" ht="48" x14ac:dyDescent="0.85">
      <c r="A70" s="63">
        <v>60</v>
      </c>
      <c r="B70" s="22" t="s">
        <v>88</v>
      </c>
      <c r="C70" s="62" t="s">
        <v>32</v>
      </c>
      <c r="D70" s="22" t="s">
        <v>121</v>
      </c>
      <c r="E70" s="62" t="s">
        <v>216</v>
      </c>
      <c r="F70" s="22" t="s">
        <v>189</v>
      </c>
      <c r="G70" s="23">
        <v>9866139877</v>
      </c>
      <c r="H70" s="22">
        <v>288084</v>
      </c>
      <c r="I70" s="22">
        <v>227153</v>
      </c>
      <c r="J70" s="61">
        <v>75000</v>
      </c>
      <c r="K70" s="62">
        <f t="shared" si="0"/>
        <v>302153</v>
      </c>
      <c r="L70" s="22" t="s">
        <v>222</v>
      </c>
      <c r="N70" s="3"/>
      <c r="O70" s="3"/>
    </row>
    <row r="71" spans="1:15" s="12" customFormat="1" ht="48" x14ac:dyDescent="0.85">
      <c r="A71" s="63">
        <v>61</v>
      </c>
      <c r="B71" s="22" t="s">
        <v>89</v>
      </c>
      <c r="C71" s="62" t="s">
        <v>32</v>
      </c>
      <c r="D71" s="22" t="s">
        <v>113</v>
      </c>
      <c r="E71" s="62" t="s">
        <v>207</v>
      </c>
      <c r="F71" s="22" t="s">
        <v>190</v>
      </c>
      <c r="G71" s="23">
        <v>9849187447</v>
      </c>
      <c r="H71" s="22">
        <v>326250</v>
      </c>
      <c r="I71" s="22">
        <v>221368</v>
      </c>
      <c r="J71" s="61">
        <v>75800</v>
      </c>
      <c r="K71" s="62">
        <f t="shared" si="0"/>
        <v>297168</v>
      </c>
      <c r="L71" s="22" t="s">
        <v>222</v>
      </c>
      <c r="N71" s="3"/>
      <c r="O71" s="3"/>
    </row>
    <row r="72" spans="1:15" s="12" customFormat="1" ht="72" x14ac:dyDescent="0.85">
      <c r="A72" s="63">
        <v>62</v>
      </c>
      <c r="B72" s="22" t="s">
        <v>90</v>
      </c>
      <c r="C72" s="62" t="s">
        <v>32</v>
      </c>
      <c r="D72" s="22" t="s">
        <v>99</v>
      </c>
      <c r="E72" s="62" t="s">
        <v>123</v>
      </c>
      <c r="F72" s="22" t="s">
        <v>137</v>
      </c>
      <c r="G72" s="23">
        <v>9845583542</v>
      </c>
      <c r="H72" s="22">
        <v>103770</v>
      </c>
      <c r="I72" s="22">
        <v>48319</v>
      </c>
      <c r="J72" s="61">
        <v>48319</v>
      </c>
      <c r="K72" s="62">
        <f t="shared" si="0"/>
        <v>96638</v>
      </c>
      <c r="L72" s="22" t="s">
        <v>224</v>
      </c>
      <c r="N72" s="3"/>
      <c r="O72" s="3"/>
    </row>
    <row r="73" spans="1:15" s="12" customFormat="1" ht="72" x14ac:dyDescent="0.85">
      <c r="A73" s="63">
        <v>63</v>
      </c>
      <c r="B73" s="22" t="s">
        <v>91</v>
      </c>
      <c r="C73" s="62" t="s">
        <v>32</v>
      </c>
      <c r="D73" s="22" t="s">
        <v>106</v>
      </c>
      <c r="E73" s="62" t="s">
        <v>217</v>
      </c>
      <c r="F73" s="22" t="s">
        <v>191</v>
      </c>
      <c r="G73" s="23">
        <v>9864740664</v>
      </c>
      <c r="H73" s="22">
        <v>100000</v>
      </c>
      <c r="I73" s="22">
        <v>14900</v>
      </c>
      <c r="J73" s="61">
        <v>14900</v>
      </c>
      <c r="K73" s="62">
        <f t="shared" si="0"/>
        <v>29800</v>
      </c>
      <c r="L73" s="22" t="s">
        <v>224</v>
      </c>
      <c r="N73" s="3"/>
      <c r="O73" s="3"/>
    </row>
    <row r="74" spans="1:15" s="12" customFormat="1" ht="72" x14ac:dyDescent="0.85">
      <c r="A74" s="63">
        <v>64</v>
      </c>
      <c r="B74" s="22" t="s">
        <v>92</v>
      </c>
      <c r="C74" s="62" t="s">
        <v>32</v>
      </c>
      <c r="D74" s="22" t="s">
        <v>106</v>
      </c>
      <c r="E74" s="62" t="s">
        <v>199</v>
      </c>
      <c r="F74" s="22" t="s">
        <v>192</v>
      </c>
      <c r="G74" s="23">
        <v>9842367605</v>
      </c>
      <c r="H74" s="22">
        <v>100000</v>
      </c>
      <c r="I74" s="22">
        <v>15000</v>
      </c>
      <c r="J74" s="61">
        <v>15000</v>
      </c>
      <c r="K74" s="62">
        <f t="shared" si="0"/>
        <v>30000</v>
      </c>
      <c r="L74" s="22" t="s">
        <v>224</v>
      </c>
      <c r="N74" s="3"/>
      <c r="O74" s="3"/>
    </row>
    <row r="75" spans="1:15" s="12" customFormat="1" ht="27.6" x14ac:dyDescent="0.85">
      <c r="A75" s="63">
        <v>65</v>
      </c>
      <c r="B75" s="22" t="s">
        <v>93</v>
      </c>
      <c r="C75" s="62" t="s">
        <v>32</v>
      </c>
      <c r="D75" s="22" t="s">
        <v>98</v>
      </c>
      <c r="E75" s="62" t="s">
        <v>127</v>
      </c>
      <c r="F75" s="22" t="s">
        <v>193</v>
      </c>
      <c r="G75" s="23">
        <v>9868664494</v>
      </c>
      <c r="H75" s="22">
        <v>400470</v>
      </c>
      <c r="I75" s="22">
        <v>130387</v>
      </c>
      <c r="J75" s="61">
        <v>130387</v>
      </c>
      <c r="K75" s="62">
        <f t="shared" si="0"/>
        <v>260774</v>
      </c>
      <c r="L75" s="22" t="s">
        <v>231</v>
      </c>
      <c r="N75" s="3"/>
      <c r="O75" s="3"/>
    </row>
    <row r="76" spans="1:15" s="12" customFormat="1" ht="72" x14ac:dyDescent="0.85">
      <c r="A76" s="63">
        <v>66</v>
      </c>
      <c r="B76" s="22" t="s">
        <v>94</v>
      </c>
      <c r="C76" s="62" t="s">
        <v>32</v>
      </c>
      <c r="D76" s="22" t="s">
        <v>105</v>
      </c>
      <c r="E76" s="62" t="s">
        <v>132</v>
      </c>
      <c r="F76" s="22" t="s">
        <v>194</v>
      </c>
      <c r="G76" s="23">
        <v>9861801565</v>
      </c>
      <c r="H76" s="22">
        <v>100000</v>
      </c>
      <c r="I76" s="22">
        <v>37219</v>
      </c>
      <c r="J76" s="61">
        <v>37219</v>
      </c>
      <c r="K76" s="62">
        <f t="shared" ref="K76:K79" si="1">J76+I76</f>
        <v>74438</v>
      </c>
      <c r="L76" s="22" t="s">
        <v>224</v>
      </c>
      <c r="N76" s="3"/>
      <c r="O76" s="3"/>
    </row>
    <row r="77" spans="1:15" s="12" customFormat="1" ht="48" x14ac:dyDescent="0.85">
      <c r="A77" s="63">
        <v>67</v>
      </c>
      <c r="B77" s="22" t="s">
        <v>95</v>
      </c>
      <c r="C77" s="62" t="s">
        <v>32</v>
      </c>
      <c r="D77" s="22" t="s">
        <v>104</v>
      </c>
      <c r="E77" s="62" t="s">
        <v>218</v>
      </c>
      <c r="F77" s="22" t="s">
        <v>195</v>
      </c>
      <c r="G77" s="23">
        <v>9857866797</v>
      </c>
      <c r="H77" s="22">
        <v>143000</v>
      </c>
      <c r="I77" s="22">
        <v>118602</v>
      </c>
      <c r="J77" s="61">
        <f>H77-I77</f>
        <v>24398</v>
      </c>
      <c r="K77" s="62">
        <f t="shared" si="1"/>
        <v>143000</v>
      </c>
      <c r="L77" s="22" t="s">
        <v>228</v>
      </c>
      <c r="N77" s="3"/>
      <c r="O77" s="3"/>
    </row>
    <row r="78" spans="1:15" s="12" customFormat="1" ht="48" x14ac:dyDescent="0.85">
      <c r="A78" s="63">
        <v>68</v>
      </c>
      <c r="B78" s="22" t="s">
        <v>96</v>
      </c>
      <c r="C78" s="62" t="s">
        <v>32</v>
      </c>
      <c r="D78" s="22" t="s">
        <v>102</v>
      </c>
      <c r="E78" s="62" t="s">
        <v>219</v>
      </c>
      <c r="F78" s="22" t="s">
        <v>196</v>
      </c>
      <c r="G78" s="23">
        <v>9865542820</v>
      </c>
      <c r="H78" s="22">
        <v>338105</v>
      </c>
      <c r="I78" s="22">
        <v>234783</v>
      </c>
      <c r="J78" s="61">
        <v>75800</v>
      </c>
      <c r="K78" s="62">
        <f t="shared" si="1"/>
        <v>310583</v>
      </c>
      <c r="L78" s="22" t="s">
        <v>222</v>
      </c>
      <c r="N78" s="3"/>
      <c r="O78" s="3"/>
    </row>
    <row r="79" spans="1:15" s="12" customFormat="1" ht="48" x14ac:dyDescent="0.85">
      <c r="A79" s="63">
        <v>69</v>
      </c>
      <c r="B79" s="22" t="s">
        <v>97</v>
      </c>
      <c r="C79" s="62" t="s">
        <v>32</v>
      </c>
      <c r="D79" s="22" t="s">
        <v>102</v>
      </c>
      <c r="E79" s="62" t="s">
        <v>219</v>
      </c>
      <c r="F79" s="22" t="s">
        <v>197</v>
      </c>
      <c r="G79" s="23">
        <v>9861077050</v>
      </c>
      <c r="H79" s="22">
        <v>330214</v>
      </c>
      <c r="I79" s="22">
        <v>173938</v>
      </c>
      <c r="J79" s="61">
        <v>75000</v>
      </c>
      <c r="K79" s="62">
        <f t="shared" si="1"/>
        <v>248938</v>
      </c>
      <c r="L79" s="22" t="s">
        <v>222</v>
      </c>
      <c r="N79" s="3"/>
      <c r="O79" s="3"/>
    </row>
    <row r="80" spans="1:15" ht="24" x14ac:dyDescent="0.75">
      <c r="A80" s="63">
        <v>70</v>
      </c>
      <c r="B80" s="22" t="s">
        <v>232</v>
      </c>
      <c r="C80" s="62" t="s">
        <v>32</v>
      </c>
      <c r="D80" s="22" t="s">
        <v>235</v>
      </c>
      <c r="E80" s="62" t="s">
        <v>238</v>
      </c>
      <c r="F80" s="22" t="s">
        <v>239</v>
      </c>
      <c r="G80" s="23">
        <v>9810964780</v>
      </c>
      <c r="H80" s="22">
        <v>4113000</v>
      </c>
      <c r="I80" s="22">
        <v>1871700</v>
      </c>
      <c r="J80" s="61">
        <v>1885000</v>
      </c>
      <c r="K80" s="62">
        <f>J80+I80</f>
        <v>3756700</v>
      </c>
      <c r="L80" s="134" t="s">
        <v>517</v>
      </c>
    </row>
    <row r="81" spans="1:12" ht="24" x14ac:dyDescent="0.75">
      <c r="A81" s="63">
        <v>71</v>
      </c>
      <c r="B81" s="22" t="s">
        <v>233</v>
      </c>
      <c r="C81" s="62" t="s">
        <v>32</v>
      </c>
      <c r="D81" s="22" t="s">
        <v>236</v>
      </c>
      <c r="E81" s="62" t="s">
        <v>130</v>
      </c>
      <c r="F81" s="22" t="s">
        <v>240</v>
      </c>
      <c r="G81" s="23">
        <v>9847822407</v>
      </c>
      <c r="H81" s="22">
        <v>3994000</v>
      </c>
      <c r="I81" s="22">
        <v>1410936</v>
      </c>
      <c r="J81" s="61">
        <v>1535000</v>
      </c>
      <c r="K81" s="62">
        <f t="shared" ref="K81:K82" si="2">J81+I81</f>
        <v>2945936</v>
      </c>
      <c r="L81" s="139"/>
    </row>
    <row r="82" spans="1:12" ht="48" x14ac:dyDescent="0.75">
      <c r="A82" s="63">
        <v>72</v>
      </c>
      <c r="B82" s="22" t="s">
        <v>234</v>
      </c>
      <c r="C82" s="62" t="s">
        <v>32</v>
      </c>
      <c r="D82" s="22" t="s">
        <v>237</v>
      </c>
      <c r="E82" s="62" t="s">
        <v>201</v>
      </c>
      <c r="F82" s="22" t="s">
        <v>241</v>
      </c>
      <c r="G82" s="23">
        <v>9847985333</v>
      </c>
      <c r="H82" s="22">
        <v>2835000</v>
      </c>
      <c r="I82" s="22">
        <v>1398754</v>
      </c>
      <c r="J82" s="61">
        <v>586500</v>
      </c>
      <c r="K82" s="62">
        <f t="shared" si="2"/>
        <v>1985254</v>
      </c>
      <c r="L82" s="135"/>
    </row>
    <row r="83" spans="1:12" s="9" customFormat="1" ht="27.6" x14ac:dyDescent="0.3">
      <c r="A83" s="63">
        <v>73</v>
      </c>
      <c r="B83" s="16" t="s">
        <v>242</v>
      </c>
      <c r="C83" s="62" t="s">
        <v>32</v>
      </c>
      <c r="D83" s="16" t="s">
        <v>243</v>
      </c>
      <c r="E83" s="7" t="s">
        <v>244</v>
      </c>
      <c r="F83" s="16" t="s">
        <v>245</v>
      </c>
      <c r="G83" s="17">
        <v>9841855849</v>
      </c>
      <c r="H83" s="16">
        <v>1000903</v>
      </c>
      <c r="I83" s="16">
        <v>798507</v>
      </c>
      <c r="J83" s="8">
        <f>H83-I83</f>
        <v>202396</v>
      </c>
      <c r="K83" s="8">
        <f>J83+I83</f>
        <v>1000903</v>
      </c>
      <c r="L83" s="7" t="s">
        <v>518</v>
      </c>
    </row>
    <row r="84" spans="1:12" ht="31.5" customHeight="1" x14ac:dyDescent="0.85">
      <c r="A84" s="63">
        <v>74</v>
      </c>
      <c r="B84" s="2"/>
      <c r="C84" s="2"/>
      <c r="D84" s="2"/>
      <c r="E84" s="2"/>
      <c r="F84" s="2"/>
      <c r="G84" s="2"/>
      <c r="H84" s="46">
        <f t="shared" ref="H84:K84" si="3">SUM(H83)</f>
        <v>1000903</v>
      </c>
      <c r="I84" s="46">
        <f t="shared" si="3"/>
        <v>798507</v>
      </c>
      <c r="J84" s="46">
        <f t="shared" si="3"/>
        <v>202396</v>
      </c>
      <c r="K84" s="46">
        <f t="shared" si="3"/>
        <v>1000903</v>
      </c>
      <c r="L84" s="2"/>
    </row>
    <row r="85" spans="1:12" ht="24" x14ac:dyDescent="0.75">
      <c r="A85" s="63">
        <v>75</v>
      </c>
      <c r="B85" s="22" t="s">
        <v>246</v>
      </c>
      <c r="C85" s="62" t="s">
        <v>32</v>
      </c>
      <c r="D85" s="22" t="s">
        <v>279</v>
      </c>
      <c r="E85" s="62" t="s">
        <v>128</v>
      </c>
      <c r="F85" s="22" t="s">
        <v>298</v>
      </c>
      <c r="G85" s="23">
        <v>9866908831</v>
      </c>
      <c r="H85" s="22">
        <v>487550</v>
      </c>
      <c r="I85" s="22">
        <v>407721</v>
      </c>
      <c r="J85" s="61">
        <f>H85-I85</f>
        <v>79829</v>
      </c>
      <c r="K85" s="62">
        <f>J85+I85</f>
        <v>487550</v>
      </c>
      <c r="L85" s="63" t="s">
        <v>519</v>
      </c>
    </row>
    <row r="86" spans="1:12" ht="24" x14ac:dyDescent="0.75">
      <c r="A86" s="63">
        <v>76</v>
      </c>
      <c r="B86" s="22" t="s">
        <v>247</v>
      </c>
      <c r="C86" s="62" t="s">
        <v>32</v>
      </c>
      <c r="D86" s="22" t="s">
        <v>280</v>
      </c>
      <c r="E86" s="62" t="s">
        <v>290</v>
      </c>
      <c r="F86" s="22" t="s">
        <v>299</v>
      </c>
      <c r="G86" s="23" t="s">
        <v>220</v>
      </c>
      <c r="H86" s="22">
        <v>100000</v>
      </c>
      <c r="I86" s="22">
        <v>35074</v>
      </c>
      <c r="J86" s="61">
        <v>35074</v>
      </c>
      <c r="K86" s="62">
        <f t="shared" ref="K86:K117" si="4">J86+I86</f>
        <v>70148</v>
      </c>
      <c r="L86" s="63" t="s">
        <v>520</v>
      </c>
    </row>
    <row r="87" spans="1:12" ht="24" x14ac:dyDescent="0.35">
      <c r="A87" s="63">
        <v>77</v>
      </c>
      <c r="B87" s="22" t="s">
        <v>248</v>
      </c>
      <c r="C87" s="62" t="s">
        <v>32</v>
      </c>
      <c r="D87" s="22" t="s">
        <v>280</v>
      </c>
      <c r="E87" s="62" t="s">
        <v>290</v>
      </c>
      <c r="F87" s="22" t="s">
        <v>300</v>
      </c>
      <c r="G87" s="23" t="s">
        <v>221</v>
      </c>
      <c r="H87" s="22">
        <v>100000</v>
      </c>
      <c r="I87" s="22">
        <v>34864</v>
      </c>
      <c r="J87" s="22">
        <v>34864</v>
      </c>
      <c r="K87" s="62">
        <f t="shared" si="4"/>
        <v>69728</v>
      </c>
      <c r="L87" s="63" t="s">
        <v>520</v>
      </c>
    </row>
    <row r="88" spans="1:12" ht="24" x14ac:dyDescent="0.35">
      <c r="A88" s="63">
        <v>78</v>
      </c>
      <c r="B88" s="22" t="s">
        <v>249</v>
      </c>
      <c r="C88" s="62" t="s">
        <v>32</v>
      </c>
      <c r="D88" s="22" t="s">
        <v>280</v>
      </c>
      <c r="E88" s="62" t="s">
        <v>290</v>
      </c>
      <c r="F88" s="22" t="s">
        <v>301</v>
      </c>
      <c r="G88" s="23" t="s">
        <v>221</v>
      </c>
      <c r="H88" s="22">
        <v>100000</v>
      </c>
      <c r="I88" s="22">
        <v>34864</v>
      </c>
      <c r="J88" s="22">
        <v>34864</v>
      </c>
      <c r="K88" s="62">
        <f t="shared" si="4"/>
        <v>69728</v>
      </c>
      <c r="L88" s="63" t="s">
        <v>520</v>
      </c>
    </row>
    <row r="89" spans="1:12" ht="24" x14ac:dyDescent="0.35">
      <c r="A89" s="63">
        <v>79</v>
      </c>
      <c r="B89" s="22" t="s">
        <v>250</v>
      </c>
      <c r="C89" s="62" t="s">
        <v>32</v>
      </c>
      <c r="D89" s="22" t="s">
        <v>280</v>
      </c>
      <c r="E89" s="62" t="s">
        <v>290</v>
      </c>
      <c r="F89" s="22" t="s">
        <v>302</v>
      </c>
      <c r="G89" s="23" t="s">
        <v>221</v>
      </c>
      <c r="H89" s="22">
        <v>100000</v>
      </c>
      <c r="I89" s="22">
        <v>35231</v>
      </c>
      <c r="J89" s="22">
        <v>35231</v>
      </c>
      <c r="K89" s="62">
        <f t="shared" si="4"/>
        <v>70462</v>
      </c>
      <c r="L89" s="63" t="s">
        <v>520</v>
      </c>
    </row>
    <row r="90" spans="1:12" ht="24" x14ac:dyDescent="0.35">
      <c r="A90" s="63">
        <v>80</v>
      </c>
      <c r="B90" s="22" t="s">
        <v>251</v>
      </c>
      <c r="C90" s="62" t="s">
        <v>32</v>
      </c>
      <c r="D90" s="22" t="s">
        <v>280</v>
      </c>
      <c r="E90" s="62" t="s">
        <v>290</v>
      </c>
      <c r="F90" s="22" t="s">
        <v>303</v>
      </c>
      <c r="G90" s="23" t="s">
        <v>220</v>
      </c>
      <c r="H90" s="22">
        <v>100000</v>
      </c>
      <c r="I90" s="22">
        <v>35250</v>
      </c>
      <c r="J90" s="22">
        <v>35250</v>
      </c>
      <c r="K90" s="62">
        <f t="shared" si="4"/>
        <v>70500</v>
      </c>
      <c r="L90" s="63" t="s">
        <v>520</v>
      </c>
    </row>
    <row r="91" spans="1:12" ht="24" x14ac:dyDescent="0.35">
      <c r="A91" s="63">
        <v>81</v>
      </c>
      <c r="B91" s="22" t="s">
        <v>252</v>
      </c>
      <c r="C91" s="62" t="s">
        <v>32</v>
      </c>
      <c r="D91" s="22" t="s">
        <v>281</v>
      </c>
      <c r="E91" s="62" t="s">
        <v>291</v>
      </c>
      <c r="F91" s="22" t="s">
        <v>304</v>
      </c>
      <c r="G91" s="23">
        <v>9822979851</v>
      </c>
      <c r="H91" s="22">
        <v>100000</v>
      </c>
      <c r="I91" s="22">
        <v>29553</v>
      </c>
      <c r="J91" s="22">
        <v>29553</v>
      </c>
      <c r="K91" s="62">
        <f t="shared" si="4"/>
        <v>59106</v>
      </c>
      <c r="L91" s="63" t="s">
        <v>520</v>
      </c>
    </row>
    <row r="92" spans="1:12" ht="24" x14ac:dyDescent="0.35">
      <c r="A92" s="63">
        <v>82</v>
      </c>
      <c r="B92" s="22" t="s">
        <v>253</v>
      </c>
      <c r="C92" s="62" t="s">
        <v>32</v>
      </c>
      <c r="D92" s="22" t="s">
        <v>280</v>
      </c>
      <c r="E92" s="62" t="s">
        <v>290</v>
      </c>
      <c r="F92" s="22" t="s">
        <v>305</v>
      </c>
      <c r="G92" s="23" t="s">
        <v>220</v>
      </c>
      <c r="H92" s="22">
        <v>100000</v>
      </c>
      <c r="I92" s="22">
        <v>34364</v>
      </c>
      <c r="J92" s="22">
        <v>34364</v>
      </c>
      <c r="K92" s="62">
        <f t="shared" si="4"/>
        <v>68728</v>
      </c>
      <c r="L92" s="63" t="s">
        <v>520</v>
      </c>
    </row>
    <row r="93" spans="1:12" ht="24" x14ac:dyDescent="0.35">
      <c r="A93" s="63">
        <v>83</v>
      </c>
      <c r="B93" s="22" t="s">
        <v>254</v>
      </c>
      <c r="C93" s="62" t="s">
        <v>32</v>
      </c>
      <c r="D93" s="22" t="s">
        <v>282</v>
      </c>
      <c r="E93" s="62" t="s">
        <v>123</v>
      </c>
      <c r="F93" s="22" t="s">
        <v>306</v>
      </c>
      <c r="G93" s="23" t="s">
        <v>220</v>
      </c>
      <c r="H93" s="22">
        <v>102500</v>
      </c>
      <c r="I93" s="22">
        <v>39156</v>
      </c>
      <c r="J93" s="22">
        <v>39156</v>
      </c>
      <c r="K93" s="62">
        <f t="shared" si="4"/>
        <v>78312</v>
      </c>
      <c r="L93" s="63" t="s">
        <v>520</v>
      </c>
    </row>
    <row r="94" spans="1:12" ht="24" x14ac:dyDescent="0.35">
      <c r="A94" s="63">
        <v>84</v>
      </c>
      <c r="B94" s="22" t="s">
        <v>255</v>
      </c>
      <c r="C94" s="62" t="s">
        <v>32</v>
      </c>
      <c r="D94" s="22" t="s">
        <v>283</v>
      </c>
      <c r="E94" s="62" t="s">
        <v>292</v>
      </c>
      <c r="F94" s="22" t="s">
        <v>307</v>
      </c>
      <c r="G94" s="23">
        <v>9866215334</v>
      </c>
      <c r="H94" s="22">
        <v>104668</v>
      </c>
      <c r="I94" s="22">
        <v>34143</v>
      </c>
      <c r="J94" s="22">
        <v>34143</v>
      </c>
      <c r="K94" s="62">
        <f t="shared" si="4"/>
        <v>68286</v>
      </c>
      <c r="L94" s="63" t="s">
        <v>520</v>
      </c>
    </row>
    <row r="95" spans="1:12" ht="24" x14ac:dyDescent="0.35">
      <c r="A95" s="63">
        <v>85</v>
      </c>
      <c r="B95" s="22" t="s">
        <v>256</v>
      </c>
      <c r="C95" s="62" t="s">
        <v>32</v>
      </c>
      <c r="D95" s="22" t="s">
        <v>279</v>
      </c>
      <c r="E95" s="62" t="s">
        <v>293</v>
      </c>
      <c r="F95" s="22" t="s">
        <v>308</v>
      </c>
      <c r="G95" s="23">
        <v>9866963656</v>
      </c>
      <c r="H95" s="22">
        <v>100000</v>
      </c>
      <c r="I95" s="22">
        <v>45847</v>
      </c>
      <c r="J95" s="22">
        <v>45847</v>
      </c>
      <c r="K95" s="62">
        <f t="shared" si="4"/>
        <v>91694</v>
      </c>
      <c r="L95" s="63" t="s">
        <v>520</v>
      </c>
    </row>
    <row r="96" spans="1:12" ht="24" x14ac:dyDescent="0.35">
      <c r="A96" s="63">
        <v>86</v>
      </c>
      <c r="B96" s="22" t="s">
        <v>257</v>
      </c>
      <c r="C96" s="62" t="s">
        <v>32</v>
      </c>
      <c r="D96" s="22" t="s">
        <v>284</v>
      </c>
      <c r="E96" s="62" t="s">
        <v>132</v>
      </c>
      <c r="F96" s="22" t="s">
        <v>309</v>
      </c>
      <c r="G96" s="23">
        <v>9866472711</v>
      </c>
      <c r="H96" s="22">
        <v>209010</v>
      </c>
      <c r="I96" s="22">
        <v>167284</v>
      </c>
      <c r="J96" s="22">
        <v>167284</v>
      </c>
      <c r="K96" s="62">
        <f t="shared" si="4"/>
        <v>334568</v>
      </c>
      <c r="L96" s="63" t="s">
        <v>520</v>
      </c>
    </row>
    <row r="97" spans="1:12" ht="24" x14ac:dyDescent="0.35">
      <c r="A97" s="63">
        <v>87</v>
      </c>
      <c r="B97" s="22" t="s">
        <v>258</v>
      </c>
      <c r="C97" s="62" t="s">
        <v>32</v>
      </c>
      <c r="D97" s="22" t="s">
        <v>285</v>
      </c>
      <c r="E97" s="62" t="s">
        <v>294</v>
      </c>
      <c r="F97" s="22" t="s">
        <v>310</v>
      </c>
      <c r="G97" s="23">
        <v>989582947</v>
      </c>
      <c r="H97" s="22">
        <v>100000</v>
      </c>
      <c r="I97" s="22">
        <v>47764</v>
      </c>
      <c r="J97" s="22">
        <v>47764</v>
      </c>
      <c r="K97" s="62">
        <f t="shared" si="4"/>
        <v>95528</v>
      </c>
      <c r="L97" s="63" t="s">
        <v>520</v>
      </c>
    </row>
    <row r="98" spans="1:12" ht="24" x14ac:dyDescent="0.35">
      <c r="A98" s="63">
        <v>88</v>
      </c>
      <c r="B98" s="22" t="s">
        <v>259</v>
      </c>
      <c r="C98" s="62" t="s">
        <v>32</v>
      </c>
      <c r="D98" s="22" t="s">
        <v>286</v>
      </c>
      <c r="E98" s="62" t="s">
        <v>295</v>
      </c>
      <c r="F98" s="22" t="s">
        <v>311</v>
      </c>
      <c r="G98" s="23">
        <v>9822897384</v>
      </c>
      <c r="H98" s="22">
        <v>109000</v>
      </c>
      <c r="I98" s="22">
        <v>44822</v>
      </c>
      <c r="J98" s="22">
        <v>44822</v>
      </c>
      <c r="K98" s="62">
        <f t="shared" si="4"/>
        <v>89644</v>
      </c>
      <c r="L98" s="63" t="s">
        <v>520</v>
      </c>
    </row>
    <row r="99" spans="1:12" ht="24" x14ac:dyDescent="0.35">
      <c r="A99" s="63">
        <v>89</v>
      </c>
      <c r="B99" s="22" t="s">
        <v>260</v>
      </c>
      <c r="C99" s="62" t="s">
        <v>32</v>
      </c>
      <c r="D99" s="22" t="s">
        <v>287</v>
      </c>
      <c r="E99" s="62" t="s">
        <v>296</v>
      </c>
      <c r="F99" s="22" t="s">
        <v>312</v>
      </c>
      <c r="G99" s="23">
        <v>9810921161</v>
      </c>
      <c r="H99" s="22">
        <v>100000</v>
      </c>
      <c r="I99" s="22">
        <v>41289</v>
      </c>
      <c r="J99" s="22">
        <v>41289</v>
      </c>
      <c r="K99" s="62">
        <f t="shared" si="4"/>
        <v>82578</v>
      </c>
      <c r="L99" s="63" t="s">
        <v>520</v>
      </c>
    </row>
    <row r="100" spans="1:12" ht="24" x14ac:dyDescent="0.35">
      <c r="A100" s="63">
        <v>90</v>
      </c>
      <c r="B100" s="22" t="s">
        <v>261</v>
      </c>
      <c r="C100" s="62" t="s">
        <v>32</v>
      </c>
      <c r="D100" s="22" t="s">
        <v>285</v>
      </c>
      <c r="E100" s="62" t="s">
        <v>297</v>
      </c>
      <c r="F100" s="22" t="s">
        <v>313</v>
      </c>
      <c r="G100" s="23" t="s">
        <v>220</v>
      </c>
      <c r="H100" s="22">
        <v>100000</v>
      </c>
      <c r="I100" s="22">
        <v>35507</v>
      </c>
      <c r="J100" s="22">
        <v>35507</v>
      </c>
      <c r="K100" s="62">
        <f t="shared" si="4"/>
        <v>71014</v>
      </c>
      <c r="L100" s="63" t="s">
        <v>520</v>
      </c>
    </row>
    <row r="101" spans="1:12" ht="24" x14ac:dyDescent="0.35">
      <c r="A101" s="63">
        <v>91</v>
      </c>
      <c r="B101" s="22" t="s">
        <v>262</v>
      </c>
      <c r="C101" s="62" t="s">
        <v>32</v>
      </c>
      <c r="D101" s="22" t="s">
        <v>287</v>
      </c>
      <c r="E101" s="62" t="s">
        <v>130</v>
      </c>
      <c r="F101" s="22" t="s">
        <v>314</v>
      </c>
      <c r="G101" s="23">
        <v>9822940735</v>
      </c>
      <c r="H101" s="22">
        <v>100000</v>
      </c>
      <c r="I101" s="22">
        <v>39809</v>
      </c>
      <c r="J101" s="22">
        <v>39809</v>
      </c>
      <c r="K101" s="62">
        <f t="shared" si="4"/>
        <v>79618</v>
      </c>
      <c r="L101" s="63" t="s">
        <v>520</v>
      </c>
    </row>
    <row r="102" spans="1:12" ht="48" x14ac:dyDescent="0.35">
      <c r="A102" s="63">
        <v>92</v>
      </c>
      <c r="B102" s="22" t="s">
        <v>263</v>
      </c>
      <c r="C102" s="62" t="s">
        <v>32</v>
      </c>
      <c r="D102" s="22" t="s">
        <v>237</v>
      </c>
      <c r="E102" s="62" t="s">
        <v>201</v>
      </c>
      <c r="F102" s="22" t="s">
        <v>315</v>
      </c>
      <c r="G102" s="23">
        <v>9840239946</v>
      </c>
      <c r="H102" s="22">
        <v>100000</v>
      </c>
      <c r="I102" s="22">
        <v>48555</v>
      </c>
      <c r="J102" s="22">
        <v>48555</v>
      </c>
      <c r="K102" s="62">
        <f t="shared" si="4"/>
        <v>97110</v>
      </c>
      <c r="L102" s="63" t="s">
        <v>520</v>
      </c>
    </row>
    <row r="103" spans="1:12" ht="24" x14ac:dyDescent="0.35">
      <c r="A103" s="63">
        <v>93</v>
      </c>
      <c r="B103" s="22" t="s">
        <v>264</v>
      </c>
      <c r="C103" s="62" t="s">
        <v>32</v>
      </c>
      <c r="D103" s="22" t="s">
        <v>288</v>
      </c>
      <c r="E103" s="62" t="s">
        <v>331</v>
      </c>
      <c r="F103" s="22" t="s">
        <v>316</v>
      </c>
      <c r="G103" s="23" t="s">
        <v>220</v>
      </c>
      <c r="H103" s="22">
        <v>549460</v>
      </c>
      <c r="I103" s="22">
        <v>308902</v>
      </c>
      <c r="J103" s="22">
        <v>308902</v>
      </c>
      <c r="K103" s="62">
        <f t="shared" si="4"/>
        <v>617804</v>
      </c>
      <c r="L103" s="63" t="s">
        <v>520</v>
      </c>
    </row>
    <row r="104" spans="1:12" ht="24" x14ac:dyDescent="0.35">
      <c r="A104" s="63">
        <v>94</v>
      </c>
      <c r="B104" s="22" t="s">
        <v>265</v>
      </c>
      <c r="C104" s="62" t="s">
        <v>32</v>
      </c>
      <c r="D104" s="22" t="s">
        <v>283</v>
      </c>
      <c r="E104" s="62" t="s">
        <v>332</v>
      </c>
      <c r="F104" s="22" t="s">
        <v>317</v>
      </c>
      <c r="G104" s="23">
        <v>9742226344</v>
      </c>
      <c r="H104" s="22">
        <v>100000</v>
      </c>
      <c r="I104" s="22">
        <v>42950</v>
      </c>
      <c r="J104" s="22">
        <v>42950</v>
      </c>
      <c r="K104" s="62">
        <f t="shared" si="4"/>
        <v>85900</v>
      </c>
      <c r="L104" s="63" t="s">
        <v>520</v>
      </c>
    </row>
    <row r="105" spans="1:12" ht="24" x14ac:dyDescent="0.35">
      <c r="A105" s="63">
        <v>95</v>
      </c>
      <c r="B105" s="22" t="s">
        <v>266</v>
      </c>
      <c r="C105" s="62" t="s">
        <v>32</v>
      </c>
      <c r="D105" s="22" t="s">
        <v>283</v>
      </c>
      <c r="E105" s="62" t="s">
        <v>333</v>
      </c>
      <c r="F105" s="22" t="s">
        <v>318</v>
      </c>
      <c r="G105" s="23">
        <v>9866280460</v>
      </c>
      <c r="H105" s="22">
        <v>103500</v>
      </c>
      <c r="I105" s="22">
        <v>14332</v>
      </c>
      <c r="J105" s="22">
        <v>14332</v>
      </c>
      <c r="K105" s="62">
        <f t="shared" si="4"/>
        <v>28664</v>
      </c>
      <c r="L105" s="63" t="s">
        <v>520</v>
      </c>
    </row>
    <row r="106" spans="1:12" ht="24" x14ac:dyDescent="0.35">
      <c r="A106" s="63">
        <v>96</v>
      </c>
      <c r="B106" s="22" t="s">
        <v>267</v>
      </c>
      <c r="C106" s="62" t="s">
        <v>32</v>
      </c>
      <c r="D106" s="22" t="s">
        <v>284</v>
      </c>
      <c r="E106" s="62" t="s">
        <v>132</v>
      </c>
      <c r="F106" s="22" t="s">
        <v>319</v>
      </c>
      <c r="G106" s="23" t="s">
        <v>220</v>
      </c>
      <c r="H106" s="22">
        <v>1500500</v>
      </c>
      <c r="I106" s="22">
        <v>1098725</v>
      </c>
      <c r="J106" s="22">
        <v>1098725</v>
      </c>
      <c r="K106" s="62">
        <f t="shared" si="4"/>
        <v>2197450</v>
      </c>
      <c r="L106" s="63" t="s">
        <v>519</v>
      </c>
    </row>
    <row r="107" spans="1:12" ht="48" x14ac:dyDescent="0.35">
      <c r="A107" s="63">
        <v>97</v>
      </c>
      <c r="B107" s="22" t="s">
        <v>268</v>
      </c>
      <c r="C107" s="62" t="s">
        <v>32</v>
      </c>
      <c r="D107" s="22" t="s">
        <v>118</v>
      </c>
      <c r="E107" s="62" t="s">
        <v>334</v>
      </c>
      <c r="F107" s="22" t="s">
        <v>320</v>
      </c>
      <c r="G107" s="23">
        <v>9844949988</v>
      </c>
      <c r="H107" s="22">
        <v>100000</v>
      </c>
      <c r="I107" s="22">
        <v>41444</v>
      </c>
      <c r="J107" s="22">
        <v>41444</v>
      </c>
      <c r="K107" s="62">
        <f t="shared" si="4"/>
        <v>82888</v>
      </c>
      <c r="L107" s="63" t="s">
        <v>520</v>
      </c>
    </row>
    <row r="108" spans="1:12" ht="24" x14ac:dyDescent="0.75">
      <c r="A108" s="63">
        <v>98</v>
      </c>
      <c r="B108" s="22" t="s">
        <v>269</v>
      </c>
      <c r="C108" s="62" t="s">
        <v>32</v>
      </c>
      <c r="D108" s="22" t="s">
        <v>289</v>
      </c>
      <c r="E108" s="62" t="s">
        <v>335</v>
      </c>
      <c r="F108" s="22" t="s">
        <v>321</v>
      </c>
      <c r="G108" s="23">
        <v>9810943225</v>
      </c>
      <c r="H108" s="22">
        <v>745400</v>
      </c>
      <c r="I108" s="22">
        <v>497656</v>
      </c>
      <c r="J108" s="61">
        <v>58500</v>
      </c>
      <c r="K108" s="62">
        <f t="shared" si="4"/>
        <v>556156</v>
      </c>
      <c r="L108" s="63" t="s">
        <v>521</v>
      </c>
    </row>
    <row r="109" spans="1:12" ht="24" x14ac:dyDescent="0.75">
      <c r="A109" s="63">
        <v>99</v>
      </c>
      <c r="B109" s="22" t="s">
        <v>270</v>
      </c>
      <c r="C109" s="62" t="s">
        <v>32</v>
      </c>
      <c r="D109" s="22" t="s">
        <v>279</v>
      </c>
      <c r="E109" s="62" t="s">
        <v>128</v>
      </c>
      <c r="F109" s="22" t="s">
        <v>322</v>
      </c>
      <c r="G109" s="23" t="s">
        <v>220</v>
      </c>
      <c r="H109" s="22">
        <v>900000</v>
      </c>
      <c r="I109" s="22">
        <v>539314</v>
      </c>
      <c r="J109" s="61">
        <v>68500</v>
      </c>
      <c r="K109" s="62">
        <f t="shared" si="4"/>
        <v>607814</v>
      </c>
      <c r="L109" s="63" t="s">
        <v>521</v>
      </c>
    </row>
    <row r="110" spans="1:12" ht="48" x14ac:dyDescent="0.75">
      <c r="A110" s="63">
        <v>100</v>
      </c>
      <c r="B110" s="22" t="s">
        <v>271</v>
      </c>
      <c r="C110" s="62" t="s">
        <v>32</v>
      </c>
      <c r="D110" s="22" t="s">
        <v>116</v>
      </c>
      <c r="E110" s="62" t="s">
        <v>211</v>
      </c>
      <c r="F110" s="22" t="s">
        <v>323</v>
      </c>
      <c r="G110" s="23" t="s">
        <v>220</v>
      </c>
      <c r="H110" s="22">
        <v>550111</v>
      </c>
      <c r="I110" s="22">
        <v>126811</v>
      </c>
      <c r="J110" s="61">
        <v>15500</v>
      </c>
      <c r="K110" s="62">
        <f t="shared" si="4"/>
        <v>142311</v>
      </c>
      <c r="L110" s="63" t="s">
        <v>520</v>
      </c>
    </row>
    <row r="111" spans="1:12" ht="24" x14ac:dyDescent="0.35">
      <c r="A111" s="63">
        <v>101</v>
      </c>
      <c r="B111" s="22" t="s">
        <v>272</v>
      </c>
      <c r="C111" s="62" t="s">
        <v>32</v>
      </c>
      <c r="D111" s="22" t="s">
        <v>285</v>
      </c>
      <c r="E111" s="62" t="s">
        <v>244</v>
      </c>
      <c r="F111" s="22" t="s">
        <v>324</v>
      </c>
      <c r="G111" s="23">
        <v>9809586995</v>
      </c>
      <c r="H111" s="22">
        <v>100000</v>
      </c>
      <c r="I111" s="22">
        <v>38931</v>
      </c>
      <c r="J111" s="22">
        <v>38931</v>
      </c>
      <c r="K111" s="62">
        <f t="shared" si="4"/>
        <v>77862</v>
      </c>
      <c r="L111" s="63" t="s">
        <v>520</v>
      </c>
    </row>
    <row r="112" spans="1:12" ht="24" x14ac:dyDescent="0.35">
      <c r="A112" s="63">
        <v>102</v>
      </c>
      <c r="B112" s="22" t="s">
        <v>273</v>
      </c>
      <c r="C112" s="62" t="s">
        <v>32</v>
      </c>
      <c r="D112" s="22" t="s">
        <v>282</v>
      </c>
      <c r="E112" s="62" t="s">
        <v>123</v>
      </c>
      <c r="F112" s="22" t="s">
        <v>325</v>
      </c>
      <c r="G112" s="23">
        <v>9868162184</v>
      </c>
      <c r="H112" s="22">
        <v>100000</v>
      </c>
      <c r="I112" s="22">
        <v>40908</v>
      </c>
      <c r="J112" s="22">
        <v>40908</v>
      </c>
      <c r="K112" s="62">
        <f t="shared" si="4"/>
        <v>81816</v>
      </c>
      <c r="L112" s="63" t="s">
        <v>520</v>
      </c>
    </row>
    <row r="113" spans="1:12" ht="24" x14ac:dyDescent="0.35">
      <c r="A113" s="63">
        <v>103</v>
      </c>
      <c r="B113" s="22" t="s">
        <v>274</v>
      </c>
      <c r="C113" s="62" t="s">
        <v>32</v>
      </c>
      <c r="D113" s="22" t="s">
        <v>279</v>
      </c>
      <c r="E113" s="62" t="s">
        <v>293</v>
      </c>
      <c r="F113" s="22" t="s">
        <v>326</v>
      </c>
      <c r="G113" s="23">
        <v>9868011736</v>
      </c>
      <c r="H113" s="22">
        <v>100000</v>
      </c>
      <c r="I113" s="22">
        <v>45722</v>
      </c>
      <c r="J113" s="22">
        <v>45722</v>
      </c>
      <c r="K113" s="62">
        <f t="shared" si="4"/>
        <v>91444</v>
      </c>
      <c r="L113" s="63" t="s">
        <v>520</v>
      </c>
    </row>
    <row r="114" spans="1:12" ht="24" x14ac:dyDescent="0.35">
      <c r="A114" s="63">
        <v>104</v>
      </c>
      <c r="B114" s="22" t="s">
        <v>275</v>
      </c>
      <c r="C114" s="62" t="s">
        <v>32</v>
      </c>
      <c r="D114" s="22" t="s">
        <v>287</v>
      </c>
      <c r="E114" s="62" t="s">
        <v>337</v>
      </c>
      <c r="F114" s="22" t="s">
        <v>327</v>
      </c>
      <c r="G114" s="23">
        <v>9809721416</v>
      </c>
      <c r="H114" s="22">
        <v>103000</v>
      </c>
      <c r="I114" s="22">
        <v>41391</v>
      </c>
      <c r="J114" s="22">
        <v>41391</v>
      </c>
      <c r="K114" s="62">
        <f t="shared" si="4"/>
        <v>82782</v>
      </c>
      <c r="L114" s="63" t="s">
        <v>520</v>
      </c>
    </row>
    <row r="115" spans="1:12" ht="24" x14ac:dyDescent="0.35">
      <c r="A115" s="63">
        <v>105</v>
      </c>
      <c r="B115" s="22" t="s">
        <v>276</v>
      </c>
      <c r="C115" s="62" t="s">
        <v>32</v>
      </c>
      <c r="D115" s="22" t="s">
        <v>282</v>
      </c>
      <c r="E115" s="62" t="s">
        <v>123</v>
      </c>
      <c r="F115" s="22" t="s">
        <v>328</v>
      </c>
      <c r="G115" s="23">
        <v>9849476251</v>
      </c>
      <c r="H115" s="22">
        <v>101400</v>
      </c>
      <c r="I115" s="22">
        <v>44814</v>
      </c>
      <c r="J115" s="22">
        <v>44814</v>
      </c>
      <c r="K115" s="62">
        <f t="shared" si="4"/>
        <v>89628</v>
      </c>
      <c r="L115" s="63" t="s">
        <v>520</v>
      </c>
    </row>
    <row r="116" spans="1:12" ht="24" x14ac:dyDescent="0.35">
      <c r="A116" s="63">
        <v>106</v>
      </c>
      <c r="B116" s="22" t="s">
        <v>277</v>
      </c>
      <c r="C116" s="62" t="s">
        <v>32</v>
      </c>
      <c r="D116" s="22" t="s">
        <v>282</v>
      </c>
      <c r="E116" s="62" t="s">
        <v>123</v>
      </c>
      <c r="F116" s="22" t="s">
        <v>329</v>
      </c>
      <c r="G116" s="23">
        <v>9849211674</v>
      </c>
      <c r="H116" s="22">
        <v>100000</v>
      </c>
      <c r="I116" s="22">
        <v>39934</v>
      </c>
      <c r="J116" s="22">
        <v>39934</v>
      </c>
      <c r="K116" s="62">
        <f t="shared" si="4"/>
        <v>79868</v>
      </c>
      <c r="L116" s="63" t="s">
        <v>520</v>
      </c>
    </row>
    <row r="117" spans="1:12" ht="24" x14ac:dyDescent="0.35">
      <c r="A117" s="63">
        <v>107</v>
      </c>
      <c r="B117" s="22" t="s">
        <v>278</v>
      </c>
      <c r="C117" s="62" t="s">
        <v>32</v>
      </c>
      <c r="D117" s="22" t="s">
        <v>283</v>
      </c>
      <c r="E117" s="62" t="s">
        <v>332</v>
      </c>
      <c r="F117" s="22" t="s">
        <v>330</v>
      </c>
      <c r="G117" s="23">
        <v>9867810845</v>
      </c>
      <c r="H117" s="22">
        <v>100000</v>
      </c>
      <c r="I117" s="22">
        <v>33880</v>
      </c>
      <c r="J117" s="22">
        <v>33880</v>
      </c>
      <c r="K117" s="62">
        <f t="shared" si="4"/>
        <v>67760</v>
      </c>
      <c r="L117" s="63" t="s">
        <v>520</v>
      </c>
    </row>
    <row r="118" spans="1:12" ht="24" x14ac:dyDescent="0.75">
      <c r="A118" s="63">
        <v>108</v>
      </c>
      <c r="B118" s="22" t="s">
        <v>338</v>
      </c>
      <c r="C118" s="62" t="s">
        <v>32</v>
      </c>
      <c r="D118" s="22" t="s">
        <v>379</v>
      </c>
      <c r="E118" s="62" t="s">
        <v>214</v>
      </c>
      <c r="F118" s="22" t="s">
        <v>395</v>
      </c>
      <c r="G118" s="23">
        <v>9848767161</v>
      </c>
      <c r="H118" s="22">
        <v>80000</v>
      </c>
      <c r="I118" s="22">
        <v>38675</v>
      </c>
      <c r="J118" s="61">
        <v>38500</v>
      </c>
      <c r="K118" s="62">
        <f>J118+I118</f>
        <v>77175</v>
      </c>
      <c r="L118" s="63" t="s">
        <v>522</v>
      </c>
    </row>
    <row r="119" spans="1:12" ht="24" x14ac:dyDescent="0.75">
      <c r="A119" s="63">
        <v>109</v>
      </c>
      <c r="B119" s="22" t="s">
        <v>339</v>
      </c>
      <c r="C119" s="62" t="s">
        <v>32</v>
      </c>
      <c r="D119" s="22" t="s">
        <v>284</v>
      </c>
      <c r="E119" s="62" t="s">
        <v>132</v>
      </c>
      <c r="F119" s="22" t="s">
        <v>319</v>
      </c>
      <c r="G119" s="23">
        <v>9843570163</v>
      </c>
      <c r="H119" s="22">
        <v>80000</v>
      </c>
      <c r="I119" s="22">
        <v>38666</v>
      </c>
      <c r="J119" s="61">
        <v>40000</v>
      </c>
      <c r="K119" s="62">
        <f t="shared" ref="K119:K160" si="5">J119+I119</f>
        <v>78666</v>
      </c>
      <c r="L119" s="63" t="s">
        <v>522</v>
      </c>
    </row>
    <row r="120" spans="1:12" ht="24" x14ac:dyDescent="0.75">
      <c r="A120" s="63">
        <v>110</v>
      </c>
      <c r="B120" s="22" t="s">
        <v>340</v>
      </c>
      <c r="C120" s="62" t="s">
        <v>32</v>
      </c>
      <c r="D120" s="22" t="s">
        <v>99</v>
      </c>
      <c r="E120" s="62" t="s">
        <v>123</v>
      </c>
      <c r="F120" s="22" t="s">
        <v>396</v>
      </c>
      <c r="G120" s="23">
        <v>9862521149</v>
      </c>
      <c r="H120" s="22">
        <v>80000</v>
      </c>
      <c r="I120" s="22">
        <v>39032</v>
      </c>
      <c r="J120" s="61">
        <v>40000</v>
      </c>
      <c r="K120" s="62">
        <f t="shared" si="5"/>
        <v>79032</v>
      </c>
      <c r="L120" s="63" t="s">
        <v>522</v>
      </c>
    </row>
    <row r="121" spans="1:12" ht="24" x14ac:dyDescent="0.75">
      <c r="A121" s="63">
        <v>111</v>
      </c>
      <c r="B121" s="22" t="s">
        <v>341</v>
      </c>
      <c r="C121" s="62" t="s">
        <v>32</v>
      </c>
      <c r="D121" s="22" t="s">
        <v>380</v>
      </c>
      <c r="E121" s="62" t="s">
        <v>428</v>
      </c>
      <c r="F121" s="22" t="s">
        <v>397</v>
      </c>
      <c r="G121" s="23">
        <v>9866472586</v>
      </c>
      <c r="H121" s="22">
        <v>80000</v>
      </c>
      <c r="I121" s="22">
        <v>39775</v>
      </c>
      <c r="J121" s="61">
        <v>40000</v>
      </c>
      <c r="K121" s="62">
        <f t="shared" si="5"/>
        <v>79775</v>
      </c>
      <c r="L121" s="63" t="s">
        <v>522</v>
      </c>
    </row>
    <row r="122" spans="1:12" ht="24" x14ac:dyDescent="0.75">
      <c r="A122" s="63">
        <v>112</v>
      </c>
      <c r="B122" s="22" t="s">
        <v>342</v>
      </c>
      <c r="C122" s="62" t="s">
        <v>32</v>
      </c>
      <c r="D122" s="22" t="s">
        <v>381</v>
      </c>
      <c r="E122" s="62" t="s">
        <v>124</v>
      </c>
      <c r="F122" s="22" t="s">
        <v>342</v>
      </c>
      <c r="G122" s="23">
        <v>9809794337</v>
      </c>
      <c r="H122" s="22">
        <v>80000</v>
      </c>
      <c r="I122" s="22">
        <v>39472</v>
      </c>
      <c r="J122" s="61">
        <v>40000</v>
      </c>
      <c r="K122" s="62">
        <f t="shared" si="5"/>
        <v>79472</v>
      </c>
      <c r="L122" s="63" t="s">
        <v>522</v>
      </c>
    </row>
    <row r="123" spans="1:12" ht="24" x14ac:dyDescent="0.75">
      <c r="A123" s="63">
        <v>113</v>
      </c>
      <c r="B123" s="22" t="s">
        <v>343</v>
      </c>
      <c r="C123" s="62" t="s">
        <v>32</v>
      </c>
      <c r="D123" s="22" t="s">
        <v>382</v>
      </c>
      <c r="E123" s="62" t="s">
        <v>125</v>
      </c>
      <c r="F123" s="22" t="s">
        <v>343</v>
      </c>
      <c r="G123" s="23">
        <v>9810903833</v>
      </c>
      <c r="H123" s="22">
        <v>80000</v>
      </c>
      <c r="I123" s="22">
        <v>39276</v>
      </c>
      <c r="J123" s="61">
        <v>40000</v>
      </c>
      <c r="K123" s="62">
        <f t="shared" si="5"/>
        <v>79276</v>
      </c>
      <c r="L123" s="63" t="s">
        <v>522</v>
      </c>
    </row>
    <row r="124" spans="1:12" ht="24" x14ac:dyDescent="0.75">
      <c r="A124" s="63">
        <v>114</v>
      </c>
      <c r="B124" s="22" t="s">
        <v>344</v>
      </c>
      <c r="C124" s="62" t="s">
        <v>32</v>
      </c>
      <c r="D124" s="22" t="s">
        <v>286</v>
      </c>
      <c r="E124" s="62" t="s">
        <v>218</v>
      </c>
      <c r="F124" s="22" t="s">
        <v>344</v>
      </c>
      <c r="G124" s="23">
        <v>9848967303</v>
      </c>
      <c r="H124" s="22">
        <v>80000</v>
      </c>
      <c r="I124" s="22">
        <v>38909</v>
      </c>
      <c r="J124" s="61">
        <v>40000</v>
      </c>
      <c r="K124" s="62">
        <f t="shared" si="5"/>
        <v>78909</v>
      </c>
      <c r="L124" s="63" t="s">
        <v>522</v>
      </c>
    </row>
    <row r="125" spans="1:12" ht="72" x14ac:dyDescent="0.75">
      <c r="A125" s="63">
        <v>115</v>
      </c>
      <c r="B125" s="22" t="s">
        <v>345</v>
      </c>
      <c r="C125" s="62" t="s">
        <v>32</v>
      </c>
      <c r="D125" s="22" t="s">
        <v>379</v>
      </c>
      <c r="E125" s="62" t="s">
        <v>427</v>
      </c>
      <c r="F125" s="22" t="s">
        <v>398</v>
      </c>
      <c r="G125" s="23" t="s">
        <v>220</v>
      </c>
      <c r="H125" s="22">
        <v>583551</v>
      </c>
      <c r="I125" s="22">
        <v>31553</v>
      </c>
      <c r="J125" s="61">
        <v>40000</v>
      </c>
      <c r="K125" s="62">
        <f t="shared" si="5"/>
        <v>71553</v>
      </c>
      <c r="L125" s="62" t="s">
        <v>523</v>
      </c>
    </row>
    <row r="126" spans="1:12" ht="48" x14ac:dyDescent="0.75">
      <c r="A126" s="63">
        <v>116</v>
      </c>
      <c r="B126" s="22" t="s">
        <v>346</v>
      </c>
      <c r="C126" s="62" t="s">
        <v>32</v>
      </c>
      <c r="D126" s="22" t="s">
        <v>109</v>
      </c>
      <c r="E126" s="62" t="s">
        <v>202</v>
      </c>
      <c r="F126" s="22" t="s">
        <v>164</v>
      </c>
      <c r="G126" s="23">
        <v>9863118579</v>
      </c>
      <c r="H126" s="22">
        <v>306700</v>
      </c>
      <c r="I126" s="22">
        <v>163200</v>
      </c>
      <c r="J126" s="61">
        <v>40000</v>
      </c>
      <c r="K126" s="62">
        <f t="shared" si="5"/>
        <v>203200</v>
      </c>
      <c r="L126" s="62" t="s">
        <v>526</v>
      </c>
    </row>
    <row r="127" spans="1:12" ht="48" x14ac:dyDescent="0.75">
      <c r="A127" s="63">
        <v>117</v>
      </c>
      <c r="B127" s="42" t="s">
        <v>347</v>
      </c>
      <c r="C127" s="62" t="s">
        <v>32</v>
      </c>
      <c r="D127" s="42" t="s">
        <v>383</v>
      </c>
      <c r="E127" s="62" t="s">
        <v>129</v>
      </c>
      <c r="F127" s="42" t="s">
        <v>399</v>
      </c>
      <c r="G127" s="43" t="s">
        <v>220</v>
      </c>
      <c r="H127" s="42">
        <v>272400</v>
      </c>
      <c r="I127" s="42">
        <v>148335</v>
      </c>
      <c r="J127" s="61">
        <v>95800</v>
      </c>
      <c r="K127" s="62">
        <f t="shared" si="5"/>
        <v>244135</v>
      </c>
      <c r="L127" s="62" t="s">
        <v>525</v>
      </c>
    </row>
    <row r="128" spans="1:12" ht="48" x14ac:dyDescent="0.75">
      <c r="A128" s="63">
        <v>118</v>
      </c>
      <c r="B128" s="22" t="s">
        <v>348</v>
      </c>
      <c r="C128" s="62" t="s">
        <v>32</v>
      </c>
      <c r="D128" s="22" t="s">
        <v>384</v>
      </c>
      <c r="E128" s="62" t="s">
        <v>429</v>
      </c>
      <c r="F128" s="22" t="s">
        <v>400</v>
      </c>
      <c r="G128" s="23">
        <v>9866608385</v>
      </c>
      <c r="H128" s="22">
        <v>80000</v>
      </c>
      <c r="I128" s="22">
        <v>38792</v>
      </c>
      <c r="J128" s="61">
        <v>40000</v>
      </c>
      <c r="K128" s="62">
        <f t="shared" si="5"/>
        <v>78792</v>
      </c>
      <c r="L128" s="63" t="s">
        <v>522</v>
      </c>
    </row>
    <row r="129" spans="1:12" ht="24" x14ac:dyDescent="0.75">
      <c r="A129" s="63">
        <v>119</v>
      </c>
      <c r="B129" s="22" t="s">
        <v>349</v>
      </c>
      <c r="C129" s="62" t="s">
        <v>32</v>
      </c>
      <c r="D129" s="22" t="s">
        <v>385</v>
      </c>
      <c r="E129" s="62" t="s">
        <v>131</v>
      </c>
      <c r="F129" s="22" t="s">
        <v>401</v>
      </c>
      <c r="G129" s="23">
        <v>9843742121</v>
      </c>
      <c r="H129" s="22">
        <v>109958</v>
      </c>
      <c r="I129" s="22">
        <v>59946</v>
      </c>
      <c r="J129" s="61">
        <f>H129-I129</f>
        <v>50012</v>
      </c>
      <c r="K129" s="62">
        <f t="shared" si="5"/>
        <v>109958</v>
      </c>
      <c r="L129" s="63" t="s">
        <v>524</v>
      </c>
    </row>
    <row r="130" spans="1:12" ht="48" x14ac:dyDescent="0.75">
      <c r="A130" s="63">
        <v>120</v>
      </c>
      <c r="B130" s="22" t="s">
        <v>350</v>
      </c>
      <c r="C130" s="62" t="s">
        <v>32</v>
      </c>
      <c r="D130" s="22" t="s">
        <v>386</v>
      </c>
      <c r="E130" s="62" t="s">
        <v>430</v>
      </c>
      <c r="F130" s="22" t="s">
        <v>402</v>
      </c>
      <c r="G130" s="23">
        <v>9866740938</v>
      </c>
      <c r="H130" s="22">
        <v>296000</v>
      </c>
      <c r="I130" s="22">
        <v>182148</v>
      </c>
      <c r="J130" s="61">
        <f>H130-I130</f>
        <v>113852</v>
      </c>
      <c r="K130" s="62">
        <f t="shared" si="5"/>
        <v>296000</v>
      </c>
      <c r="L130" s="63" t="s">
        <v>525</v>
      </c>
    </row>
    <row r="131" spans="1:12" ht="24" x14ac:dyDescent="0.75">
      <c r="A131" s="63">
        <v>121</v>
      </c>
      <c r="B131" s="22" t="s">
        <v>351</v>
      </c>
      <c r="C131" s="62" t="s">
        <v>32</v>
      </c>
      <c r="D131" s="22" t="s">
        <v>387</v>
      </c>
      <c r="E131" s="62" t="s">
        <v>335</v>
      </c>
      <c r="F131" s="22" t="s">
        <v>403</v>
      </c>
      <c r="G131" s="23">
        <v>9843867235</v>
      </c>
      <c r="H131" s="22">
        <v>80000</v>
      </c>
      <c r="I131" s="22">
        <v>32337</v>
      </c>
      <c r="J131" s="61">
        <v>32337</v>
      </c>
      <c r="K131" s="62">
        <f t="shared" si="5"/>
        <v>64674</v>
      </c>
      <c r="L131" s="63" t="s">
        <v>522</v>
      </c>
    </row>
    <row r="132" spans="1:12" ht="48" x14ac:dyDescent="0.75">
      <c r="A132" s="63">
        <v>122</v>
      </c>
      <c r="B132" s="42" t="s">
        <v>352</v>
      </c>
      <c r="C132" s="62" t="s">
        <v>32</v>
      </c>
      <c r="D132" s="42" t="s">
        <v>386</v>
      </c>
      <c r="E132" s="62" t="s">
        <v>430</v>
      </c>
      <c r="F132" s="42" t="s">
        <v>404</v>
      </c>
      <c r="G132" s="43">
        <v>9863128938</v>
      </c>
      <c r="H132" s="42">
        <v>295750</v>
      </c>
      <c r="I132" s="42">
        <v>149549</v>
      </c>
      <c r="J132" s="61">
        <v>78500</v>
      </c>
      <c r="K132" s="62">
        <f t="shared" si="5"/>
        <v>228049</v>
      </c>
      <c r="L132" s="54" t="s">
        <v>525</v>
      </c>
    </row>
    <row r="133" spans="1:12" ht="48" x14ac:dyDescent="0.75">
      <c r="A133" s="63">
        <v>123</v>
      </c>
      <c r="B133" s="22" t="s">
        <v>353</v>
      </c>
      <c r="C133" s="62" t="s">
        <v>32</v>
      </c>
      <c r="D133" s="22" t="s">
        <v>386</v>
      </c>
      <c r="E133" s="62" t="s">
        <v>431</v>
      </c>
      <c r="F133" s="22" t="s">
        <v>405</v>
      </c>
      <c r="G133" s="23">
        <v>9867394795</v>
      </c>
      <c r="H133" s="22">
        <v>298000</v>
      </c>
      <c r="I133" s="22">
        <v>166292</v>
      </c>
      <c r="J133" s="61">
        <v>85500</v>
      </c>
      <c r="K133" s="62">
        <f t="shared" si="5"/>
        <v>251792</v>
      </c>
      <c r="L133" s="55" t="s">
        <v>527</v>
      </c>
    </row>
    <row r="134" spans="1:12" ht="48" x14ac:dyDescent="0.75">
      <c r="A134" s="63">
        <v>124</v>
      </c>
      <c r="B134" s="22" t="s">
        <v>354</v>
      </c>
      <c r="C134" s="62" t="s">
        <v>32</v>
      </c>
      <c r="D134" s="22" t="s">
        <v>386</v>
      </c>
      <c r="E134" s="62" t="s">
        <v>431</v>
      </c>
      <c r="F134" s="22" t="s">
        <v>406</v>
      </c>
      <c r="G134" s="23">
        <v>9868950523</v>
      </c>
      <c r="H134" s="22">
        <v>290400</v>
      </c>
      <c r="I134" s="22">
        <v>142403</v>
      </c>
      <c r="J134" s="61">
        <v>75000</v>
      </c>
      <c r="K134" s="62">
        <f t="shared" si="5"/>
        <v>217403</v>
      </c>
      <c r="L134" s="54" t="s">
        <v>525</v>
      </c>
    </row>
    <row r="135" spans="1:12" ht="24" x14ac:dyDescent="0.75">
      <c r="A135" s="63">
        <v>125</v>
      </c>
      <c r="B135" s="22" t="s">
        <v>355</v>
      </c>
      <c r="C135" s="62" t="s">
        <v>32</v>
      </c>
      <c r="D135" s="22" t="s">
        <v>283</v>
      </c>
      <c r="E135" s="62" t="s">
        <v>199</v>
      </c>
      <c r="F135" s="22" t="s">
        <v>159</v>
      </c>
      <c r="G135" s="23">
        <v>9864818780</v>
      </c>
      <c r="H135" s="22">
        <v>257650</v>
      </c>
      <c r="I135" s="22">
        <v>100347</v>
      </c>
      <c r="J135" s="61">
        <v>55600</v>
      </c>
      <c r="K135" s="62">
        <f t="shared" si="5"/>
        <v>155947</v>
      </c>
      <c r="L135" s="54" t="s">
        <v>525</v>
      </c>
    </row>
    <row r="136" spans="1:12" ht="48" x14ac:dyDescent="0.75">
      <c r="A136" s="63">
        <v>126</v>
      </c>
      <c r="B136" s="22" t="s">
        <v>356</v>
      </c>
      <c r="C136" s="62" t="s">
        <v>32</v>
      </c>
      <c r="D136" s="22" t="s">
        <v>388</v>
      </c>
      <c r="E136" s="62" t="s">
        <v>432</v>
      </c>
      <c r="F136" s="22" t="s">
        <v>407</v>
      </c>
      <c r="G136" s="23">
        <v>9840707752</v>
      </c>
      <c r="H136" s="22">
        <v>320000</v>
      </c>
      <c r="I136" s="22">
        <v>177193</v>
      </c>
      <c r="J136" s="61">
        <v>78500</v>
      </c>
      <c r="K136" s="62">
        <f t="shared" si="5"/>
        <v>255693</v>
      </c>
      <c r="L136" s="63" t="s">
        <v>528</v>
      </c>
    </row>
    <row r="137" spans="1:12" ht="24" x14ac:dyDescent="0.75">
      <c r="A137" s="63">
        <v>127</v>
      </c>
      <c r="B137" s="22" t="s">
        <v>357</v>
      </c>
      <c r="C137" s="62" t="s">
        <v>32</v>
      </c>
      <c r="D137" s="22" t="s">
        <v>389</v>
      </c>
      <c r="E137" s="62" t="s">
        <v>441</v>
      </c>
      <c r="F137" s="22" t="s">
        <v>357</v>
      </c>
      <c r="G137" s="23">
        <v>9841792315</v>
      </c>
      <c r="H137" s="22">
        <v>80000</v>
      </c>
      <c r="I137" s="22">
        <v>39307</v>
      </c>
      <c r="J137" s="61">
        <v>40000</v>
      </c>
      <c r="K137" s="62">
        <f t="shared" si="5"/>
        <v>79307</v>
      </c>
      <c r="L137" s="63" t="s">
        <v>522</v>
      </c>
    </row>
    <row r="138" spans="1:12" ht="48" x14ac:dyDescent="0.75">
      <c r="A138" s="63">
        <v>128</v>
      </c>
      <c r="B138" s="22" t="s">
        <v>358</v>
      </c>
      <c r="C138" s="62" t="s">
        <v>32</v>
      </c>
      <c r="D138" s="22" t="s">
        <v>390</v>
      </c>
      <c r="E138" s="62" t="s">
        <v>216</v>
      </c>
      <c r="F138" s="22" t="s">
        <v>408</v>
      </c>
      <c r="G138" s="23">
        <v>9866139877</v>
      </c>
      <c r="H138" s="22">
        <v>265000</v>
      </c>
      <c r="I138" s="22">
        <v>50932</v>
      </c>
      <c r="J138" s="61">
        <v>38500</v>
      </c>
      <c r="K138" s="62">
        <f t="shared" si="5"/>
        <v>89432</v>
      </c>
      <c r="L138" s="56" t="s">
        <v>529</v>
      </c>
    </row>
    <row r="139" spans="1:12" ht="48" x14ac:dyDescent="0.75">
      <c r="A139" s="63">
        <v>129</v>
      </c>
      <c r="B139" s="22" t="s">
        <v>359</v>
      </c>
      <c r="C139" s="62" t="s">
        <v>32</v>
      </c>
      <c r="D139" s="22" t="s">
        <v>390</v>
      </c>
      <c r="E139" s="62" t="s">
        <v>216</v>
      </c>
      <c r="F139" s="22" t="s">
        <v>409</v>
      </c>
      <c r="G139" s="23">
        <v>9846875239</v>
      </c>
      <c r="H139" s="22">
        <v>273000</v>
      </c>
      <c r="I139" s="22">
        <v>168320</v>
      </c>
      <c r="J139" s="61">
        <v>78500</v>
      </c>
      <c r="K139" s="62">
        <f t="shared" si="5"/>
        <v>246820</v>
      </c>
      <c r="L139" s="56" t="s">
        <v>529</v>
      </c>
    </row>
    <row r="140" spans="1:12" ht="24" x14ac:dyDescent="0.75">
      <c r="A140" s="63">
        <v>130</v>
      </c>
      <c r="B140" s="22" t="s">
        <v>360</v>
      </c>
      <c r="C140" s="62" t="s">
        <v>32</v>
      </c>
      <c r="D140" s="22" t="s">
        <v>391</v>
      </c>
      <c r="E140" s="62" t="s">
        <v>291</v>
      </c>
      <c r="F140" s="22" t="s">
        <v>360</v>
      </c>
      <c r="G140" s="23">
        <v>9866919900</v>
      </c>
      <c r="H140" s="22">
        <v>80000</v>
      </c>
      <c r="I140" s="22">
        <v>39175</v>
      </c>
      <c r="J140" s="61">
        <v>40000</v>
      </c>
      <c r="K140" s="62">
        <f t="shared" si="5"/>
        <v>79175</v>
      </c>
      <c r="L140" s="63" t="s">
        <v>522</v>
      </c>
    </row>
    <row r="141" spans="1:12" ht="24" x14ac:dyDescent="0.75">
      <c r="A141" s="63">
        <v>131</v>
      </c>
      <c r="B141" s="22" t="s">
        <v>361</v>
      </c>
      <c r="C141" s="62" t="s">
        <v>32</v>
      </c>
      <c r="D141" s="22" t="s">
        <v>380</v>
      </c>
      <c r="E141" s="62" t="s">
        <v>434</v>
      </c>
      <c r="F141" s="22" t="s">
        <v>410</v>
      </c>
      <c r="G141" s="23">
        <v>9866837563</v>
      </c>
      <c r="H141" s="22">
        <v>275320</v>
      </c>
      <c r="I141" s="22">
        <v>136258</v>
      </c>
      <c r="J141" s="61">
        <v>78500</v>
      </c>
      <c r="K141" s="62">
        <f t="shared" si="5"/>
        <v>214758</v>
      </c>
      <c r="L141" s="63"/>
    </row>
    <row r="142" spans="1:12" ht="37.200000000000003" x14ac:dyDescent="0.75">
      <c r="A142" s="63">
        <v>132</v>
      </c>
      <c r="B142" s="22" t="s">
        <v>362</v>
      </c>
      <c r="C142" s="62" t="s">
        <v>32</v>
      </c>
      <c r="D142" s="22" t="s">
        <v>392</v>
      </c>
      <c r="E142" s="62" t="s">
        <v>435</v>
      </c>
      <c r="F142" s="22" t="s">
        <v>411</v>
      </c>
      <c r="G142" s="23">
        <v>9868458276</v>
      </c>
      <c r="H142" s="22">
        <v>100302</v>
      </c>
      <c r="I142" s="22">
        <v>73230</v>
      </c>
      <c r="J142" s="61">
        <v>55800</v>
      </c>
      <c r="K142" s="62">
        <f t="shared" si="5"/>
        <v>129030</v>
      </c>
      <c r="L142" s="56" t="s">
        <v>530</v>
      </c>
    </row>
    <row r="143" spans="1:12" ht="48" x14ac:dyDescent="0.75">
      <c r="A143" s="63">
        <v>133</v>
      </c>
      <c r="B143" s="22" t="s">
        <v>436</v>
      </c>
      <c r="C143" s="62" t="s">
        <v>32</v>
      </c>
      <c r="D143" s="22" t="s">
        <v>283</v>
      </c>
      <c r="E143" s="62" t="s">
        <v>332</v>
      </c>
      <c r="F143" s="22" t="s">
        <v>412</v>
      </c>
      <c r="G143" s="23">
        <v>9842678255</v>
      </c>
      <c r="H143" s="22">
        <v>105000</v>
      </c>
      <c r="I143" s="22">
        <v>77584</v>
      </c>
      <c r="J143" s="61">
        <f>H143-I143</f>
        <v>27416</v>
      </c>
      <c r="K143" s="62">
        <f t="shared" si="5"/>
        <v>105000</v>
      </c>
      <c r="L143" s="56" t="s">
        <v>531</v>
      </c>
    </row>
    <row r="144" spans="1:12" ht="37.200000000000003" x14ac:dyDescent="0.75">
      <c r="A144" s="63">
        <v>134</v>
      </c>
      <c r="B144" s="22" t="s">
        <v>363</v>
      </c>
      <c r="C144" s="62" t="s">
        <v>32</v>
      </c>
      <c r="D144" s="22" t="s">
        <v>385</v>
      </c>
      <c r="E144" s="62" t="s">
        <v>437</v>
      </c>
      <c r="F144" s="22" t="s">
        <v>413</v>
      </c>
      <c r="G144" s="23">
        <v>9868550765</v>
      </c>
      <c r="H144" s="22">
        <v>111676</v>
      </c>
      <c r="I144" s="22">
        <v>76830</v>
      </c>
      <c r="J144" s="61">
        <f>H144-I144</f>
        <v>34846</v>
      </c>
      <c r="K144" s="62">
        <f t="shared" si="5"/>
        <v>111676</v>
      </c>
      <c r="L144" s="56" t="s">
        <v>530</v>
      </c>
    </row>
    <row r="145" spans="1:12" ht="48" x14ac:dyDescent="0.75">
      <c r="A145" s="63">
        <v>135</v>
      </c>
      <c r="B145" s="22" t="s">
        <v>364</v>
      </c>
      <c r="C145" s="62" t="s">
        <v>32</v>
      </c>
      <c r="D145" s="22" t="s">
        <v>386</v>
      </c>
      <c r="E145" s="62" t="s">
        <v>430</v>
      </c>
      <c r="F145" s="22" t="s">
        <v>414</v>
      </c>
      <c r="G145" s="23">
        <v>9866170892</v>
      </c>
      <c r="H145" s="22">
        <v>296000</v>
      </c>
      <c r="I145" s="22">
        <v>184644</v>
      </c>
      <c r="J145" s="61">
        <v>78500</v>
      </c>
      <c r="K145" s="62">
        <f t="shared" si="5"/>
        <v>263144</v>
      </c>
      <c r="L145" s="16" t="s">
        <v>527</v>
      </c>
    </row>
    <row r="146" spans="1:12" ht="37.200000000000003" x14ac:dyDescent="0.75">
      <c r="A146" s="63">
        <v>136</v>
      </c>
      <c r="B146" s="22" t="s">
        <v>365</v>
      </c>
      <c r="C146" s="62" t="s">
        <v>32</v>
      </c>
      <c r="D146" s="22" t="s">
        <v>284</v>
      </c>
      <c r="E146" s="62" t="s">
        <v>132</v>
      </c>
      <c r="F146" s="22" t="s">
        <v>415</v>
      </c>
      <c r="G146" s="23" t="s">
        <v>220</v>
      </c>
      <c r="H146" s="22">
        <v>100000</v>
      </c>
      <c r="I146" s="22">
        <v>72075</v>
      </c>
      <c r="J146" s="61">
        <f t="shared" ref="J146:J151" si="6">H146-I146</f>
        <v>27925</v>
      </c>
      <c r="K146" s="62">
        <f t="shared" si="5"/>
        <v>100000</v>
      </c>
      <c r="L146" s="56" t="s">
        <v>530</v>
      </c>
    </row>
    <row r="147" spans="1:12" ht="48" x14ac:dyDescent="0.75">
      <c r="A147" s="63">
        <v>137</v>
      </c>
      <c r="B147" s="22" t="s">
        <v>366</v>
      </c>
      <c r="C147" s="62" t="s">
        <v>32</v>
      </c>
      <c r="D147" s="22" t="s">
        <v>390</v>
      </c>
      <c r="E147" s="62" t="s">
        <v>216</v>
      </c>
      <c r="F147" s="22" t="s">
        <v>416</v>
      </c>
      <c r="G147" s="23">
        <v>9845888481</v>
      </c>
      <c r="H147" s="22">
        <v>408000</v>
      </c>
      <c r="I147" s="22">
        <v>178441</v>
      </c>
      <c r="J147" s="61">
        <v>75800</v>
      </c>
      <c r="K147" s="62">
        <f t="shared" si="5"/>
        <v>254241</v>
      </c>
      <c r="L147" s="16" t="s">
        <v>527</v>
      </c>
    </row>
    <row r="148" spans="1:12" ht="39.6" x14ac:dyDescent="0.75">
      <c r="A148" s="63">
        <v>138</v>
      </c>
      <c r="B148" s="22" t="s">
        <v>367</v>
      </c>
      <c r="C148" s="62" t="s">
        <v>32</v>
      </c>
      <c r="D148" s="22" t="s">
        <v>285</v>
      </c>
      <c r="E148" s="62" t="s">
        <v>336</v>
      </c>
      <c r="F148" s="22" t="s">
        <v>417</v>
      </c>
      <c r="G148" s="23">
        <v>9860595498</v>
      </c>
      <c r="H148" s="22">
        <v>311754</v>
      </c>
      <c r="I148" s="22">
        <v>190520</v>
      </c>
      <c r="J148" s="61">
        <v>85000</v>
      </c>
      <c r="K148" s="62">
        <f t="shared" si="5"/>
        <v>275520</v>
      </c>
      <c r="L148" s="16" t="s">
        <v>527</v>
      </c>
    </row>
    <row r="149" spans="1:12" ht="48" x14ac:dyDescent="0.75">
      <c r="A149" s="63">
        <v>139</v>
      </c>
      <c r="B149" s="22" t="s">
        <v>368</v>
      </c>
      <c r="C149" s="62" t="s">
        <v>32</v>
      </c>
      <c r="D149" s="22" t="s">
        <v>390</v>
      </c>
      <c r="E149" s="62" t="s">
        <v>216</v>
      </c>
      <c r="F149" s="22" t="s">
        <v>418</v>
      </c>
      <c r="G149" s="23">
        <v>9848256476</v>
      </c>
      <c r="H149" s="22">
        <v>213500</v>
      </c>
      <c r="I149" s="22">
        <v>134491</v>
      </c>
      <c r="J149" s="61">
        <f t="shared" si="6"/>
        <v>79009</v>
      </c>
      <c r="K149" s="62">
        <f t="shared" si="5"/>
        <v>213500</v>
      </c>
      <c r="L149" s="56" t="s">
        <v>532</v>
      </c>
    </row>
    <row r="150" spans="1:12" ht="48" x14ac:dyDescent="0.75">
      <c r="A150" s="63">
        <v>140</v>
      </c>
      <c r="B150" s="22" t="s">
        <v>369</v>
      </c>
      <c r="C150" s="62" t="s">
        <v>32</v>
      </c>
      <c r="D150" s="22" t="s">
        <v>386</v>
      </c>
      <c r="E150" s="62" t="s">
        <v>430</v>
      </c>
      <c r="F150" s="22" t="s">
        <v>419</v>
      </c>
      <c r="G150" s="23">
        <v>9842347297</v>
      </c>
      <c r="H150" s="22">
        <v>288300</v>
      </c>
      <c r="I150" s="22">
        <v>176023</v>
      </c>
      <c r="J150" s="61">
        <v>78900</v>
      </c>
      <c r="K150" s="62">
        <f t="shared" si="5"/>
        <v>254923</v>
      </c>
      <c r="L150" s="16" t="s">
        <v>527</v>
      </c>
    </row>
    <row r="151" spans="1:12" ht="37.200000000000003" x14ac:dyDescent="0.75">
      <c r="A151" s="63">
        <v>141</v>
      </c>
      <c r="B151" s="22" t="s">
        <v>370</v>
      </c>
      <c r="C151" s="62" t="s">
        <v>32</v>
      </c>
      <c r="D151" s="22" t="s">
        <v>392</v>
      </c>
      <c r="E151" s="62" t="s">
        <v>438</v>
      </c>
      <c r="F151" s="22" t="s">
        <v>420</v>
      </c>
      <c r="G151" s="23">
        <v>9844915001</v>
      </c>
      <c r="H151" s="22">
        <v>100000</v>
      </c>
      <c r="I151" s="22">
        <v>76980</v>
      </c>
      <c r="J151" s="61">
        <f t="shared" si="6"/>
        <v>23020</v>
      </c>
      <c r="K151" s="62">
        <f t="shared" si="5"/>
        <v>100000</v>
      </c>
      <c r="L151" s="56" t="s">
        <v>530</v>
      </c>
    </row>
    <row r="152" spans="1:12" ht="72" customHeight="1" x14ac:dyDescent="0.75">
      <c r="A152" s="63">
        <v>142</v>
      </c>
      <c r="B152" s="22" t="s">
        <v>371</v>
      </c>
      <c r="C152" s="62" t="s">
        <v>32</v>
      </c>
      <c r="D152" s="22" t="s">
        <v>285</v>
      </c>
      <c r="E152" s="62" t="s">
        <v>294</v>
      </c>
      <c r="F152" s="22" t="s">
        <v>371</v>
      </c>
      <c r="G152" s="23" t="s">
        <v>220</v>
      </c>
      <c r="H152" s="22">
        <v>238200</v>
      </c>
      <c r="I152" s="22">
        <v>174863</v>
      </c>
      <c r="J152" s="61">
        <v>75500</v>
      </c>
      <c r="K152" s="62">
        <f t="shared" si="5"/>
        <v>250363</v>
      </c>
      <c r="L152" s="56" t="s">
        <v>533</v>
      </c>
    </row>
    <row r="153" spans="1:12" ht="55.8" x14ac:dyDescent="0.75">
      <c r="A153" s="63">
        <v>143</v>
      </c>
      <c r="B153" s="22" t="s">
        <v>372</v>
      </c>
      <c r="C153" s="62" t="s">
        <v>32</v>
      </c>
      <c r="D153" s="22" t="s">
        <v>284</v>
      </c>
      <c r="E153" s="62" t="s">
        <v>132</v>
      </c>
      <c r="F153" s="22" t="s">
        <v>421</v>
      </c>
      <c r="G153" s="23">
        <v>9809862212</v>
      </c>
      <c r="H153" s="22">
        <v>318352</v>
      </c>
      <c r="I153" s="22">
        <v>178366</v>
      </c>
      <c r="J153" s="61">
        <v>78500</v>
      </c>
      <c r="K153" s="62">
        <f t="shared" si="5"/>
        <v>256866</v>
      </c>
      <c r="L153" s="56" t="s">
        <v>533</v>
      </c>
    </row>
    <row r="154" spans="1:12" ht="39.6" x14ac:dyDescent="0.75">
      <c r="A154" s="63">
        <v>144</v>
      </c>
      <c r="B154" s="22" t="s">
        <v>373</v>
      </c>
      <c r="C154" s="62" t="s">
        <v>32</v>
      </c>
      <c r="D154" s="22" t="s">
        <v>393</v>
      </c>
      <c r="E154" s="62" t="s">
        <v>433</v>
      </c>
      <c r="F154" s="22" t="s">
        <v>422</v>
      </c>
      <c r="G154" s="23">
        <v>9848473293</v>
      </c>
      <c r="H154" s="22">
        <v>285000</v>
      </c>
      <c r="I154" s="22">
        <v>153112</v>
      </c>
      <c r="J154" s="61">
        <v>95000</v>
      </c>
      <c r="K154" s="62">
        <f t="shared" si="5"/>
        <v>248112</v>
      </c>
      <c r="L154" s="16" t="s">
        <v>527</v>
      </c>
    </row>
    <row r="155" spans="1:12" ht="24" x14ac:dyDescent="0.75">
      <c r="A155" s="63">
        <v>145</v>
      </c>
      <c r="B155" s="22" t="s">
        <v>50</v>
      </c>
      <c r="C155" s="62" t="s">
        <v>32</v>
      </c>
      <c r="D155" s="22" t="s">
        <v>392</v>
      </c>
      <c r="E155" s="62" t="s">
        <v>439</v>
      </c>
      <c r="F155" s="22" t="s">
        <v>151</v>
      </c>
      <c r="G155" s="23">
        <v>9868982176</v>
      </c>
      <c r="H155" s="22">
        <v>100000</v>
      </c>
      <c r="I155" s="22">
        <v>47013</v>
      </c>
      <c r="J155" s="61">
        <v>13500</v>
      </c>
      <c r="K155" s="62">
        <f t="shared" si="5"/>
        <v>60513</v>
      </c>
      <c r="L155" s="136" t="s">
        <v>534</v>
      </c>
    </row>
    <row r="156" spans="1:12" ht="24" x14ac:dyDescent="0.75">
      <c r="A156" s="63">
        <v>146</v>
      </c>
      <c r="B156" s="22" t="s">
        <v>374</v>
      </c>
      <c r="C156" s="62" t="s">
        <v>32</v>
      </c>
      <c r="D156" s="22" t="s">
        <v>392</v>
      </c>
      <c r="E156" s="62" t="s">
        <v>293</v>
      </c>
      <c r="F156" s="22" t="s">
        <v>423</v>
      </c>
      <c r="G156" s="23">
        <v>9865181244</v>
      </c>
      <c r="H156" s="22">
        <v>100000</v>
      </c>
      <c r="I156" s="22">
        <v>77817</v>
      </c>
      <c r="J156" s="61">
        <f>H156-I156</f>
        <v>22183</v>
      </c>
      <c r="K156" s="62">
        <f t="shared" si="5"/>
        <v>100000</v>
      </c>
      <c r="L156" s="137"/>
    </row>
    <row r="157" spans="1:12" ht="24" x14ac:dyDescent="0.75">
      <c r="A157" s="63">
        <v>147</v>
      </c>
      <c r="B157" s="22" t="s">
        <v>375</v>
      </c>
      <c r="C157" s="62" t="s">
        <v>32</v>
      </c>
      <c r="D157" s="22" t="s">
        <v>392</v>
      </c>
      <c r="E157" s="62" t="s">
        <v>219</v>
      </c>
      <c r="F157" s="22" t="s">
        <v>424</v>
      </c>
      <c r="G157" s="23" t="s">
        <v>220</v>
      </c>
      <c r="H157" s="22">
        <v>100000</v>
      </c>
      <c r="I157" s="22">
        <v>77311</v>
      </c>
      <c r="J157" s="61">
        <f>H157-I157</f>
        <v>22689</v>
      </c>
      <c r="K157" s="62">
        <f t="shared" si="5"/>
        <v>100000</v>
      </c>
      <c r="L157" s="138"/>
    </row>
    <row r="158" spans="1:12" ht="24" x14ac:dyDescent="0.75">
      <c r="A158" s="63">
        <v>148</v>
      </c>
      <c r="B158" s="22" t="s">
        <v>376</v>
      </c>
      <c r="C158" s="62" t="s">
        <v>32</v>
      </c>
      <c r="D158" s="22" t="s">
        <v>394</v>
      </c>
      <c r="E158" s="62" t="s">
        <v>440</v>
      </c>
      <c r="F158" s="22" t="s">
        <v>425</v>
      </c>
      <c r="G158" s="23">
        <v>9809559033</v>
      </c>
      <c r="H158" s="22">
        <v>770500</v>
      </c>
      <c r="I158" s="22">
        <v>361944</v>
      </c>
      <c r="J158" s="61">
        <f t="shared" ref="J158:J160" si="7">H158-I158</f>
        <v>408556</v>
      </c>
      <c r="K158" s="62">
        <f t="shared" si="5"/>
        <v>770500</v>
      </c>
      <c r="L158" s="63" t="s">
        <v>523</v>
      </c>
    </row>
    <row r="159" spans="1:12" ht="48" x14ac:dyDescent="0.75">
      <c r="A159" s="63">
        <v>149</v>
      </c>
      <c r="B159" s="22" t="s">
        <v>377</v>
      </c>
      <c r="C159" s="62" t="s">
        <v>32</v>
      </c>
      <c r="D159" s="22" t="s">
        <v>285</v>
      </c>
      <c r="E159" s="62" t="s">
        <v>294</v>
      </c>
      <c r="F159" s="22" t="s">
        <v>426</v>
      </c>
      <c r="G159" s="23">
        <v>9840237434</v>
      </c>
      <c r="H159" s="22">
        <v>692000</v>
      </c>
      <c r="I159" s="22">
        <v>276385</v>
      </c>
      <c r="J159" s="61">
        <f t="shared" si="7"/>
        <v>415615</v>
      </c>
      <c r="K159" s="62">
        <f t="shared" si="5"/>
        <v>692000</v>
      </c>
      <c r="L159" s="16" t="s">
        <v>527</v>
      </c>
    </row>
    <row r="160" spans="1:12" ht="59.4" x14ac:dyDescent="0.75">
      <c r="A160" s="63">
        <v>150</v>
      </c>
      <c r="B160" s="22" t="s">
        <v>378</v>
      </c>
      <c r="C160" s="62" t="s">
        <v>32</v>
      </c>
      <c r="D160" s="22" t="s">
        <v>385</v>
      </c>
      <c r="E160" s="62" t="s">
        <v>126</v>
      </c>
      <c r="F160" s="22" t="s">
        <v>378</v>
      </c>
      <c r="G160" s="23">
        <v>9804555626</v>
      </c>
      <c r="H160" s="22">
        <v>289000</v>
      </c>
      <c r="I160" s="22">
        <v>216817</v>
      </c>
      <c r="J160" s="61">
        <f t="shared" si="7"/>
        <v>72183</v>
      </c>
      <c r="K160" s="62">
        <f t="shared" si="5"/>
        <v>289000</v>
      </c>
      <c r="L160" s="16" t="s">
        <v>533</v>
      </c>
    </row>
    <row r="161" spans="1:12" ht="48" x14ac:dyDescent="0.75">
      <c r="A161" s="63">
        <v>151</v>
      </c>
      <c r="B161" s="22" t="s">
        <v>442</v>
      </c>
      <c r="C161" s="28" t="s">
        <v>32</v>
      </c>
      <c r="D161" s="22" t="s">
        <v>381</v>
      </c>
      <c r="E161" s="29" t="s">
        <v>124</v>
      </c>
      <c r="F161" s="22" t="s">
        <v>425</v>
      </c>
      <c r="G161" s="28"/>
      <c r="H161" s="22">
        <v>1305882</v>
      </c>
      <c r="I161" s="22">
        <v>918472</v>
      </c>
      <c r="J161" s="28">
        <v>255000</v>
      </c>
      <c r="K161" s="30">
        <f>J161+I161</f>
        <v>1173472</v>
      </c>
      <c r="L161" s="59" t="s">
        <v>537</v>
      </c>
    </row>
    <row r="162" spans="1:12" ht="24" x14ac:dyDescent="0.75">
      <c r="A162" s="63">
        <v>152</v>
      </c>
      <c r="B162" s="22" t="s">
        <v>443</v>
      </c>
      <c r="C162" s="28" t="s">
        <v>32</v>
      </c>
      <c r="D162" s="22" t="s">
        <v>381</v>
      </c>
      <c r="E162" s="29" t="s">
        <v>124</v>
      </c>
      <c r="F162" s="22" t="s">
        <v>454</v>
      </c>
      <c r="G162" s="28"/>
      <c r="H162" s="22">
        <v>2388484</v>
      </c>
      <c r="I162" s="22">
        <v>1338729</v>
      </c>
      <c r="J162" s="30">
        <v>1058000</v>
      </c>
      <c r="K162" s="30">
        <f t="shared" ref="K162:K169" si="8">J162+I162</f>
        <v>2396729</v>
      </c>
      <c r="L162" s="57" t="s">
        <v>535</v>
      </c>
    </row>
    <row r="163" spans="1:12" ht="24" x14ac:dyDescent="0.75">
      <c r="A163" s="63">
        <v>153</v>
      </c>
      <c r="B163" s="22" t="s">
        <v>444</v>
      </c>
      <c r="C163" s="28" t="s">
        <v>32</v>
      </c>
      <c r="D163" s="22" t="s">
        <v>451</v>
      </c>
      <c r="E163" s="29" t="s">
        <v>127</v>
      </c>
      <c r="F163" s="22" t="s">
        <v>455</v>
      </c>
      <c r="G163" s="28"/>
      <c r="H163" s="22">
        <v>2284726</v>
      </c>
      <c r="I163" s="22">
        <v>1323099</v>
      </c>
      <c r="J163" s="30">
        <v>1038500</v>
      </c>
      <c r="K163" s="30">
        <f t="shared" si="8"/>
        <v>2361599</v>
      </c>
      <c r="L163" s="57" t="s">
        <v>535</v>
      </c>
    </row>
    <row r="164" spans="1:12" ht="42" x14ac:dyDescent="0.75">
      <c r="A164" s="63">
        <v>154</v>
      </c>
      <c r="B164" s="22" t="s">
        <v>445</v>
      </c>
      <c r="C164" s="28" t="s">
        <v>32</v>
      </c>
      <c r="D164" s="22" t="s">
        <v>452</v>
      </c>
      <c r="E164" s="29" t="s">
        <v>219</v>
      </c>
      <c r="F164" s="22" t="s">
        <v>456</v>
      </c>
      <c r="G164" s="28"/>
      <c r="H164" s="22">
        <v>192000</v>
      </c>
      <c r="I164" s="22">
        <v>97120</v>
      </c>
      <c r="J164" s="22">
        <v>97120</v>
      </c>
      <c r="K164" s="30">
        <f t="shared" si="8"/>
        <v>194240</v>
      </c>
      <c r="L164" s="57" t="s">
        <v>536</v>
      </c>
    </row>
    <row r="165" spans="1:12" ht="48" x14ac:dyDescent="0.75">
      <c r="A165" s="63">
        <v>155</v>
      </c>
      <c r="B165" s="22" t="s">
        <v>446</v>
      </c>
      <c r="C165" s="28" t="s">
        <v>32</v>
      </c>
      <c r="D165" s="22" t="s">
        <v>453</v>
      </c>
      <c r="E165" s="29" t="s">
        <v>216</v>
      </c>
      <c r="F165" s="22" t="s">
        <v>457</v>
      </c>
      <c r="G165" s="28"/>
      <c r="H165" s="22">
        <v>145000</v>
      </c>
      <c r="I165" s="22">
        <v>67723</v>
      </c>
      <c r="J165" s="22">
        <v>67723</v>
      </c>
      <c r="K165" s="30">
        <f t="shared" si="8"/>
        <v>135446</v>
      </c>
      <c r="L165" s="57" t="s">
        <v>536</v>
      </c>
    </row>
    <row r="166" spans="1:12" ht="42" x14ac:dyDescent="0.75">
      <c r="A166" s="63">
        <v>156</v>
      </c>
      <c r="B166" s="22" t="s">
        <v>447</v>
      </c>
      <c r="C166" s="28" t="s">
        <v>32</v>
      </c>
      <c r="D166" s="22" t="s">
        <v>452</v>
      </c>
      <c r="E166" s="29" t="s">
        <v>128</v>
      </c>
      <c r="F166" s="22" t="s">
        <v>458</v>
      </c>
      <c r="G166" s="28"/>
      <c r="H166" s="22">
        <v>137000</v>
      </c>
      <c r="I166" s="22">
        <v>69843</v>
      </c>
      <c r="J166" s="22">
        <v>69843</v>
      </c>
      <c r="K166" s="30">
        <f t="shared" si="8"/>
        <v>139686</v>
      </c>
      <c r="L166" s="57" t="s">
        <v>536</v>
      </c>
    </row>
    <row r="167" spans="1:12" ht="42" x14ac:dyDescent="0.75">
      <c r="A167" s="63">
        <v>157</v>
      </c>
      <c r="B167" s="22" t="s">
        <v>448</v>
      </c>
      <c r="C167" s="28" t="s">
        <v>32</v>
      </c>
      <c r="D167" s="22" t="s">
        <v>99</v>
      </c>
      <c r="E167" s="29" t="s">
        <v>123</v>
      </c>
      <c r="F167" s="22" t="s">
        <v>459</v>
      </c>
      <c r="G167" s="28"/>
      <c r="H167" s="22">
        <v>90200</v>
      </c>
      <c r="I167" s="22">
        <v>45900</v>
      </c>
      <c r="J167" s="22">
        <v>45900</v>
      </c>
      <c r="K167" s="30">
        <f t="shared" si="8"/>
        <v>91800</v>
      </c>
      <c r="L167" s="57" t="s">
        <v>536</v>
      </c>
    </row>
    <row r="168" spans="1:12" ht="48" x14ac:dyDescent="0.75">
      <c r="A168" s="63">
        <v>158</v>
      </c>
      <c r="B168" s="22" t="s">
        <v>449</v>
      </c>
      <c r="C168" s="28" t="s">
        <v>32</v>
      </c>
      <c r="D168" s="22" t="s">
        <v>453</v>
      </c>
      <c r="E168" s="29" t="s">
        <v>216</v>
      </c>
      <c r="F168" s="22" t="s">
        <v>189</v>
      </c>
      <c r="G168" s="28"/>
      <c r="H168" s="22">
        <v>198000</v>
      </c>
      <c r="I168" s="22">
        <v>86416</v>
      </c>
      <c r="J168" s="22">
        <v>86416</v>
      </c>
      <c r="K168" s="30">
        <f t="shared" si="8"/>
        <v>172832</v>
      </c>
      <c r="L168" s="58" t="s">
        <v>536</v>
      </c>
    </row>
    <row r="169" spans="1:12" ht="48" x14ac:dyDescent="0.75">
      <c r="A169" s="63">
        <v>159</v>
      </c>
      <c r="B169" s="22" t="s">
        <v>450</v>
      </c>
      <c r="C169" s="28" t="s">
        <v>32</v>
      </c>
      <c r="D169" s="22" t="s">
        <v>453</v>
      </c>
      <c r="E169" s="29" t="s">
        <v>216</v>
      </c>
      <c r="F169" s="22" t="s">
        <v>185</v>
      </c>
      <c r="G169" s="28"/>
      <c r="H169" s="22">
        <v>198000</v>
      </c>
      <c r="I169" s="22">
        <v>93449</v>
      </c>
      <c r="J169" s="22">
        <v>93449</v>
      </c>
      <c r="K169" s="30">
        <f t="shared" si="8"/>
        <v>186898</v>
      </c>
      <c r="L169" s="58" t="s">
        <v>536</v>
      </c>
    </row>
    <row r="170" spans="1:12" ht="48" x14ac:dyDescent="0.35">
      <c r="A170" s="63">
        <v>160</v>
      </c>
      <c r="B170" s="22" t="s">
        <v>460</v>
      </c>
      <c r="C170" s="62" t="s">
        <v>32</v>
      </c>
      <c r="D170" s="22" t="s">
        <v>463</v>
      </c>
      <c r="E170" s="62" t="s">
        <v>482</v>
      </c>
      <c r="F170" s="22" t="s">
        <v>464</v>
      </c>
      <c r="G170" s="23">
        <v>9765430070</v>
      </c>
      <c r="H170" s="22">
        <v>1334232</v>
      </c>
      <c r="I170" s="22">
        <v>948393</v>
      </c>
      <c r="J170" s="62">
        <v>376000</v>
      </c>
      <c r="K170" s="62">
        <f>J170+I170</f>
        <v>1324393</v>
      </c>
      <c r="L170" s="60" t="s">
        <v>538</v>
      </c>
    </row>
    <row r="171" spans="1:12" ht="24" x14ac:dyDescent="0.35">
      <c r="A171" s="63">
        <v>161</v>
      </c>
      <c r="B171" s="22" t="s">
        <v>461</v>
      </c>
      <c r="C171" s="62" t="s">
        <v>32</v>
      </c>
      <c r="D171" s="22" t="s">
        <v>387</v>
      </c>
      <c r="E171" s="62" t="s">
        <v>335</v>
      </c>
      <c r="F171" s="22" t="s">
        <v>465</v>
      </c>
      <c r="G171" s="23">
        <v>9742896429</v>
      </c>
      <c r="H171" s="22">
        <v>2003404</v>
      </c>
      <c r="I171" s="22">
        <v>816066</v>
      </c>
      <c r="J171" s="22">
        <v>816066</v>
      </c>
      <c r="K171" s="62">
        <f t="shared" ref="K171:K172" si="9">J171+I171</f>
        <v>1632132</v>
      </c>
      <c r="L171" s="134" t="s">
        <v>539</v>
      </c>
    </row>
    <row r="172" spans="1:12" ht="24" x14ac:dyDescent="0.35">
      <c r="A172" s="63">
        <v>162</v>
      </c>
      <c r="B172" s="22" t="s">
        <v>462</v>
      </c>
      <c r="C172" s="62" t="s">
        <v>32</v>
      </c>
      <c r="D172" s="22" t="s">
        <v>389</v>
      </c>
      <c r="E172" s="62" t="s">
        <v>433</v>
      </c>
      <c r="F172" s="22" t="s">
        <v>466</v>
      </c>
      <c r="G172" s="23" t="s">
        <v>220</v>
      </c>
      <c r="H172" s="22">
        <v>930398</v>
      </c>
      <c r="I172" s="22">
        <v>205085</v>
      </c>
      <c r="J172" s="22">
        <v>205085</v>
      </c>
      <c r="K172" s="62">
        <f t="shared" si="9"/>
        <v>410170</v>
      </c>
      <c r="L172" s="135"/>
    </row>
    <row r="173" spans="1:12" ht="24" x14ac:dyDescent="0.75">
      <c r="A173" s="63">
        <v>163</v>
      </c>
      <c r="B173" s="22" t="s">
        <v>62</v>
      </c>
      <c r="C173" s="62" t="s">
        <v>474</v>
      </c>
      <c r="D173" s="22" t="s">
        <v>470</v>
      </c>
      <c r="E173" s="62" t="s">
        <v>433</v>
      </c>
      <c r="F173" s="22" t="s">
        <v>477</v>
      </c>
      <c r="G173" s="23" t="s">
        <v>220</v>
      </c>
      <c r="H173" s="22">
        <v>2095500</v>
      </c>
      <c r="I173" s="22">
        <v>725625</v>
      </c>
      <c r="J173" s="61">
        <v>715000</v>
      </c>
      <c r="K173" s="62">
        <f>J173+I173</f>
        <v>1440625</v>
      </c>
      <c r="L173" s="63" t="s">
        <v>540</v>
      </c>
    </row>
    <row r="174" spans="1:12" ht="48" x14ac:dyDescent="0.75">
      <c r="A174" s="63">
        <v>164</v>
      </c>
      <c r="B174" s="22" t="s">
        <v>467</v>
      </c>
      <c r="C174" s="62" t="s">
        <v>474</v>
      </c>
      <c r="D174" s="22" t="s">
        <v>471</v>
      </c>
      <c r="E174" s="62" t="s">
        <v>216</v>
      </c>
      <c r="F174" s="22" t="s">
        <v>478</v>
      </c>
      <c r="G174" s="23" t="s">
        <v>220</v>
      </c>
      <c r="H174" s="22">
        <v>1634000</v>
      </c>
      <c r="I174" s="22">
        <v>1022665</v>
      </c>
      <c r="J174" s="61">
        <v>548000</v>
      </c>
      <c r="K174" s="62">
        <f t="shared" ref="K174:K177" si="10">J174+I174</f>
        <v>1570665</v>
      </c>
      <c r="L174" s="63" t="s">
        <v>541</v>
      </c>
    </row>
    <row r="175" spans="1:12" ht="24" x14ac:dyDescent="0.75">
      <c r="A175" s="63">
        <v>165</v>
      </c>
      <c r="B175" s="22" t="s">
        <v>468</v>
      </c>
      <c r="C175" s="62" t="s">
        <v>474</v>
      </c>
      <c r="D175" s="22" t="s">
        <v>452</v>
      </c>
      <c r="E175" s="62" t="s">
        <v>475</v>
      </c>
      <c r="F175" s="22" t="s">
        <v>479</v>
      </c>
      <c r="G175" s="23" t="s">
        <v>220</v>
      </c>
      <c r="H175" s="22">
        <v>1854000</v>
      </c>
      <c r="I175" s="22">
        <v>972517</v>
      </c>
      <c r="J175" s="61">
        <v>248500</v>
      </c>
      <c r="K175" s="62">
        <f t="shared" si="10"/>
        <v>1221017</v>
      </c>
      <c r="L175" s="63" t="s">
        <v>542</v>
      </c>
    </row>
    <row r="176" spans="1:12" ht="24" x14ac:dyDescent="0.75">
      <c r="A176" s="63">
        <v>166</v>
      </c>
      <c r="B176" s="22" t="s">
        <v>267</v>
      </c>
      <c r="C176" s="62" t="s">
        <v>474</v>
      </c>
      <c r="D176" s="22" t="s">
        <v>472</v>
      </c>
      <c r="E176" s="62" t="s">
        <v>132</v>
      </c>
      <c r="F176" s="22" t="s">
        <v>480</v>
      </c>
      <c r="G176" s="23">
        <v>9843570163</v>
      </c>
      <c r="H176" s="22">
        <v>4725950</v>
      </c>
      <c r="I176" s="22">
        <v>2308203</v>
      </c>
      <c r="J176" s="61">
        <v>2250000</v>
      </c>
      <c r="K176" s="62">
        <f t="shared" si="10"/>
        <v>4558203</v>
      </c>
      <c r="L176" s="63" t="s">
        <v>543</v>
      </c>
    </row>
    <row r="177" spans="1:12" ht="24" x14ac:dyDescent="0.35">
      <c r="A177" s="63">
        <v>167</v>
      </c>
      <c r="B177" s="22" t="s">
        <v>469</v>
      </c>
      <c r="C177" s="62" t="s">
        <v>474</v>
      </c>
      <c r="D177" s="22" t="s">
        <v>473</v>
      </c>
      <c r="E177" s="62" t="s">
        <v>476</v>
      </c>
      <c r="F177" s="22" t="s">
        <v>481</v>
      </c>
      <c r="G177" s="23"/>
      <c r="H177" s="22">
        <v>3798397</v>
      </c>
      <c r="I177" s="22">
        <v>2652403</v>
      </c>
      <c r="J177" s="62">
        <v>1112000</v>
      </c>
      <c r="K177" s="62">
        <f t="shared" si="10"/>
        <v>3764403</v>
      </c>
      <c r="L177" s="63" t="s">
        <v>544</v>
      </c>
    </row>
    <row r="178" spans="1:12" ht="39.6" x14ac:dyDescent="0.75">
      <c r="A178" s="63">
        <v>168</v>
      </c>
      <c r="B178" s="22" t="s">
        <v>483</v>
      </c>
      <c r="C178" s="62" t="s">
        <v>32</v>
      </c>
      <c r="D178" s="22" t="s">
        <v>494</v>
      </c>
      <c r="E178" s="62" t="s">
        <v>127</v>
      </c>
      <c r="F178" s="22" t="s">
        <v>496</v>
      </c>
      <c r="G178" s="23">
        <v>9866908670</v>
      </c>
      <c r="H178" s="22">
        <v>255900</v>
      </c>
      <c r="I178" s="22">
        <v>143625</v>
      </c>
      <c r="J178" s="61">
        <v>95600</v>
      </c>
      <c r="K178" s="62">
        <f>J178+I178</f>
        <v>239225</v>
      </c>
      <c r="L178" s="60" t="s">
        <v>545</v>
      </c>
    </row>
    <row r="179" spans="1:12" ht="24" x14ac:dyDescent="0.75">
      <c r="A179" s="63">
        <v>169</v>
      </c>
      <c r="B179" s="22" t="s">
        <v>484</v>
      </c>
      <c r="C179" s="62" t="s">
        <v>32</v>
      </c>
      <c r="D179" s="22" t="s">
        <v>452</v>
      </c>
      <c r="E179" s="62" t="s">
        <v>128</v>
      </c>
      <c r="F179" s="22" t="s">
        <v>497</v>
      </c>
      <c r="G179" s="23">
        <v>9864730207</v>
      </c>
      <c r="H179" s="22">
        <v>717400</v>
      </c>
      <c r="I179" s="22">
        <v>469083</v>
      </c>
      <c r="J179" s="61">
        <v>158500</v>
      </c>
      <c r="K179" s="62">
        <f t="shared" ref="K179:K192" si="11">J179+I179</f>
        <v>627583</v>
      </c>
      <c r="L179" s="57" t="s">
        <v>546</v>
      </c>
    </row>
    <row r="180" spans="1:12" ht="24" x14ac:dyDescent="0.75">
      <c r="A180" s="63">
        <v>170</v>
      </c>
      <c r="B180" s="22" t="s">
        <v>485</v>
      </c>
      <c r="C180" s="62" t="s">
        <v>32</v>
      </c>
      <c r="D180" s="22" t="s">
        <v>243</v>
      </c>
      <c r="E180" s="62" t="s">
        <v>294</v>
      </c>
      <c r="F180" s="22" t="s">
        <v>498</v>
      </c>
      <c r="G180" s="23">
        <v>9844982084</v>
      </c>
      <c r="H180" s="22">
        <v>345000</v>
      </c>
      <c r="I180" s="22">
        <v>212110</v>
      </c>
      <c r="J180" s="61">
        <v>90000</v>
      </c>
      <c r="K180" s="62">
        <f t="shared" si="11"/>
        <v>302110</v>
      </c>
      <c r="L180" s="57" t="s">
        <v>547</v>
      </c>
    </row>
    <row r="181" spans="1:12" ht="24" x14ac:dyDescent="0.75">
      <c r="A181" s="63">
        <v>171</v>
      </c>
      <c r="B181" s="22" t="s">
        <v>47</v>
      </c>
      <c r="C181" s="62" t="s">
        <v>32</v>
      </c>
      <c r="D181" s="22" t="s">
        <v>243</v>
      </c>
      <c r="E181" s="62" t="s">
        <v>336</v>
      </c>
      <c r="F181" s="22" t="s">
        <v>499</v>
      </c>
      <c r="G181" s="23">
        <v>9840237434</v>
      </c>
      <c r="H181" s="22">
        <v>465000</v>
      </c>
      <c r="I181" s="22">
        <v>255536</v>
      </c>
      <c r="J181" s="61">
        <v>150000</v>
      </c>
      <c r="K181" s="62">
        <f t="shared" si="11"/>
        <v>405536</v>
      </c>
      <c r="L181" s="57" t="s">
        <v>547</v>
      </c>
    </row>
    <row r="182" spans="1:12" ht="24" x14ac:dyDescent="0.75">
      <c r="A182" s="63">
        <v>172</v>
      </c>
      <c r="B182" s="22" t="s">
        <v>442</v>
      </c>
      <c r="C182" s="62" t="s">
        <v>32</v>
      </c>
      <c r="D182" s="22" t="s">
        <v>381</v>
      </c>
      <c r="E182" s="62" t="s">
        <v>124</v>
      </c>
      <c r="F182" s="22" t="s">
        <v>425</v>
      </c>
      <c r="G182" s="23" t="s">
        <v>220</v>
      </c>
      <c r="H182" s="22">
        <v>828019</v>
      </c>
      <c r="I182" s="22">
        <v>390521</v>
      </c>
      <c r="J182" s="61">
        <v>138500</v>
      </c>
      <c r="K182" s="62">
        <f t="shared" si="11"/>
        <v>529021</v>
      </c>
      <c r="L182" s="57" t="s">
        <v>548</v>
      </c>
    </row>
    <row r="183" spans="1:12" ht="42" x14ac:dyDescent="0.75">
      <c r="A183" s="63">
        <v>173</v>
      </c>
      <c r="B183" s="22" t="s">
        <v>42</v>
      </c>
      <c r="C183" s="62" t="s">
        <v>32</v>
      </c>
      <c r="D183" s="22" t="s">
        <v>494</v>
      </c>
      <c r="E183" s="62" t="s">
        <v>127</v>
      </c>
      <c r="F183" s="22" t="s">
        <v>143</v>
      </c>
      <c r="G183" s="23">
        <v>9829579450</v>
      </c>
      <c r="H183" s="22">
        <v>396440</v>
      </c>
      <c r="I183" s="22">
        <v>241528</v>
      </c>
      <c r="J183" s="61">
        <v>148500</v>
      </c>
      <c r="K183" s="62">
        <f t="shared" si="11"/>
        <v>390028</v>
      </c>
      <c r="L183" s="57" t="s">
        <v>545</v>
      </c>
    </row>
    <row r="184" spans="1:12" ht="42" x14ac:dyDescent="0.75">
      <c r="A184" s="63">
        <v>174</v>
      </c>
      <c r="B184" s="22" t="s">
        <v>486</v>
      </c>
      <c r="C184" s="62" t="s">
        <v>32</v>
      </c>
      <c r="D184" s="22" t="s">
        <v>452</v>
      </c>
      <c r="E184" s="62" t="s">
        <v>128</v>
      </c>
      <c r="F184" s="22" t="s">
        <v>500</v>
      </c>
      <c r="G184" s="23">
        <v>9866904616</v>
      </c>
      <c r="H184" s="22">
        <v>383440</v>
      </c>
      <c r="I184" s="22">
        <v>252410</v>
      </c>
      <c r="J184" s="61">
        <v>785000</v>
      </c>
      <c r="K184" s="62">
        <f t="shared" si="11"/>
        <v>1037410</v>
      </c>
      <c r="L184" s="57" t="s">
        <v>545</v>
      </c>
    </row>
    <row r="185" spans="1:12" ht="24" x14ac:dyDescent="0.75">
      <c r="A185" s="63">
        <v>175</v>
      </c>
      <c r="B185" s="22" t="s">
        <v>487</v>
      </c>
      <c r="C185" s="62" t="s">
        <v>32</v>
      </c>
      <c r="D185" s="22" t="s">
        <v>99</v>
      </c>
      <c r="E185" s="62" t="s">
        <v>123</v>
      </c>
      <c r="F185" s="22" t="s">
        <v>396</v>
      </c>
      <c r="G185" s="23">
        <v>9862521149</v>
      </c>
      <c r="H185" s="22">
        <v>341200</v>
      </c>
      <c r="I185" s="22">
        <v>207571</v>
      </c>
      <c r="J185" s="61">
        <v>75800</v>
      </c>
      <c r="K185" s="62">
        <f t="shared" si="11"/>
        <v>283371</v>
      </c>
      <c r="L185" s="58" t="s">
        <v>546</v>
      </c>
    </row>
    <row r="186" spans="1:12" ht="24" x14ac:dyDescent="0.75">
      <c r="A186" s="63">
        <v>176</v>
      </c>
      <c r="B186" s="22" t="s">
        <v>488</v>
      </c>
      <c r="C186" s="62" t="s">
        <v>32</v>
      </c>
      <c r="D186" s="22" t="s">
        <v>99</v>
      </c>
      <c r="E186" s="62" t="s">
        <v>123</v>
      </c>
      <c r="F186" s="22" t="s">
        <v>501</v>
      </c>
      <c r="G186" s="23">
        <v>9746526180</v>
      </c>
      <c r="H186" s="22">
        <v>310700</v>
      </c>
      <c r="I186" s="22">
        <v>182331</v>
      </c>
      <c r="J186" s="61">
        <v>68500</v>
      </c>
      <c r="K186" s="62">
        <f t="shared" si="11"/>
        <v>250831</v>
      </c>
      <c r="L186" s="58" t="s">
        <v>546</v>
      </c>
    </row>
    <row r="187" spans="1:12" ht="24" x14ac:dyDescent="0.75">
      <c r="A187" s="63">
        <v>177</v>
      </c>
      <c r="B187" s="22" t="s">
        <v>489</v>
      </c>
      <c r="C187" s="62" t="s">
        <v>32</v>
      </c>
      <c r="D187" s="22" t="s">
        <v>243</v>
      </c>
      <c r="E187" s="62" t="s">
        <v>244</v>
      </c>
      <c r="F187" s="22" t="s">
        <v>502</v>
      </c>
      <c r="G187" s="23" t="s">
        <v>221</v>
      </c>
      <c r="H187" s="22">
        <v>605000</v>
      </c>
      <c r="I187" s="22">
        <v>212110</v>
      </c>
      <c r="J187" s="61">
        <v>150000</v>
      </c>
      <c r="K187" s="62">
        <f t="shared" si="11"/>
        <v>362110</v>
      </c>
      <c r="L187" s="58" t="s">
        <v>547</v>
      </c>
    </row>
    <row r="188" spans="1:12" ht="24" x14ac:dyDescent="0.35">
      <c r="A188" s="63">
        <v>178</v>
      </c>
      <c r="B188" s="22" t="s">
        <v>490</v>
      </c>
      <c r="C188" s="62" t="s">
        <v>32</v>
      </c>
      <c r="D188" s="22" t="s">
        <v>452</v>
      </c>
      <c r="E188" s="62" t="s">
        <v>219</v>
      </c>
      <c r="F188" s="22" t="s">
        <v>196</v>
      </c>
      <c r="G188" s="23" t="s">
        <v>220</v>
      </c>
      <c r="H188" s="22">
        <v>805000</v>
      </c>
      <c r="I188" s="22">
        <v>413371</v>
      </c>
      <c r="J188" s="62">
        <v>155000</v>
      </c>
      <c r="K188" s="62">
        <f t="shared" si="11"/>
        <v>568371</v>
      </c>
      <c r="L188" s="58" t="s">
        <v>547</v>
      </c>
    </row>
    <row r="189" spans="1:12" ht="39.6" x14ac:dyDescent="0.35">
      <c r="A189" s="63">
        <v>179</v>
      </c>
      <c r="B189" s="22" t="s">
        <v>468</v>
      </c>
      <c r="C189" s="62" t="s">
        <v>32</v>
      </c>
      <c r="D189" s="22" t="s">
        <v>452</v>
      </c>
      <c r="E189" s="62" t="s">
        <v>495</v>
      </c>
      <c r="F189" s="22" t="s">
        <v>479</v>
      </c>
      <c r="G189" s="23" t="s">
        <v>220</v>
      </c>
      <c r="H189" s="22">
        <v>559959</v>
      </c>
      <c r="I189" s="22">
        <v>188602</v>
      </c>
      <c r="J189" s="62">
        <v>78500</v>
      </c>
      <c r="K189" s="62">
        <f t="shared" si="11"/>
        <v>267102</v>
      </c>
      <c r="L189" s="16" t="s">
        <v>545</v>
      </c>
    </row>
    <row r="190" spans="1:12" ht="24" x14ac:dyDescent="0.35">
      <c r="A190" s="63">
        <v>180</v>
      </c>
      <c r="B190" s="22" t="s">
        <v>491</v>
      </c>
      <c r="C190" s="62" t="s">
        <v>32</v>
      </c>
      <c r="D190" s="22" t="s">
        <v>112</v>
      </c>
      <c r="E190" s="62" t="s">
        <v>204</v>
      </c>
      <c r="F190" s="22" t="s">
        <v>503</v>
      </c>
      <c r="G190" s="23" t="s">
        <v>220</v>
      </c>
      <c r="H190" s="22">
        <v>605000</v>
      </c>
      <c r="I190" s="22">
        <v>139289</v>
      </c>
      <c r="J190" s="62">
        <v>75800</v>
      </c>
      <c r="K190" s="62">
        <f t="shared" si="11"/>
        <v>215089</v>
      </c>
      <c r="L190" s="16" t="s">
        <v>547</v>
      </c>
    </row>
    <row r="191" spans="1:12" ht="24" x14ac:dyDescent="0.35">
      <c r="A191" s="63">
        <v>181</v>
      </c>
      <c r="B191" s="22" t="s">
        <v>492</v>
      </c>
      <c r="C191" s="62" t="s">
        <v>32</v>
      </c>
      <c r="D191" s="22" t="s">
        <v>452</v>
      </c>
      <c r="E191" s="62" t="s">
        <v>128</v>
      </c>
      <c r="F191" s="22" t="s">
        <v>504</v>
      </c>
      <c r="G191" s="23" t="s">
        <v>220</v>
      </c>
      <c r="H191" s="22">
        <v>1005000</v>
      </c>
      <c r="I191" s="22">
        <v>705539</v>
      </c>
      <c r="J191" s="62">
        <v>250000</v>
      </c>
      <c r="K191" s="62">
        <f t="shared" si="11"/>
        <v>955539</v>
      </c>
      <c r="L191" s="60" t="s">
        <v>547</v>
      </c>
    </row>
    <row r="192" spans="1:12" ht="24" x14ac:dyDescent="0.75">
      <c r="A192" s="63">
        <v>182</v>
      </c>
      <c r="B192" s="22" t="s">
        <v>33</v>
      </c>
      <c r="C192" s="62" t="s">
        <v>32</v>
      </c>
      <c r="D192" s="22" t="s">
        <v>112</v>
      </c>
      <c r="E192" s="29" t="s">
        <v>204</v>
      </c>
      <c r="F192" s="22" t="s">
        <v>505</v>
      </c>
      <c r="G192" s="23">
        <v>9806223210</v>
      </c>
      <c r="H192" s="22">
        <v>605000</v>
      </c>
      <c r="I192" s="22">
        <v>143315</v>
      </c>
      <c r="J192" s="30">
        <v>75000</v>
      </c>
      <c r="K192" s="62">
        <f t="shared" si="11"/>
        <v>218315</v>
      </c>
      <c r="L192" s="16" t="s">
        <v>547</v>
      </c>
    </row>
    <row r="193" spans="1:12" s="12" customFormat="1" ht="24" x14ac:dyDescent="0.75">
      <c r="A193" s="18" t="s">
        <v>8</v>
      </c>
      <c r="B193" s="33"/>
      <c r="C193" s="31"/>
      <c r="D193" s="33"/>
      <c r="E193" s="31"/>
      <c r="F193" s="33"/>
      <c r="G193" s="31"/>
      <c r="H193" s="31">
        <f>SUM(H178:H192)</f>
        <v>8228058</v>
      </c>
      <c r="I193" s="31">
        <f t="shared" ref="I193:K193" si="12">SUM(I178:I192)</f>
        <v>4156941</v>
      </c>
      <c r="J193" s="31">
        <f t="shared" si="12"/>
        <v>2494700</v>
      </c>
      <c r="K193" s="31">
        <f t="shared" si="12"/>
        <v>6651641</v>
      </c>
      <c r="L193" s="31"/>
    </row>
    <row r="194" spans="1:12" s="13" customFormat="1" ht="43.2" x14ac:dyDescent="1.3">
      <c r="B194" s="14" t="s">
        <v>14</v>
      </c>
      <c r="I194" s="14" t="s">
        <v>15</v>
      </c>
    </row>
    <row r="195" spans="1:12" s="13" customFormat="1" ht="43.2" x14ac:dyDescent="1.3">
      <c r="B195" s="14" t="s">
        <v>506</v>
      </c>
      <c r="I195" s="14" t="s">
        <v>508</v>
      </c>
    </row>
    <row r="196" spans="1:12" s="13" customFormat="1" ht="43.2" x14ac:dyDescent="1.3">
      <c r="B196" s="14" t="s">
        <v>507</v>
      </c>
      <c r="I196" s="14" t="s">
        <v>509</v>
      </c>
    </row>
  </sheetData>
  <mergeCells count="22">
    <mergeCell ref="A6:L6"/>
    <mergeCell ref="A1:L1"/>
    <mergeCell ref="A2:L2"/>
    <mergeCell ref="A3:L3"/>
    <mergeCell ref="A4:L4"/>
    <mergeCell ref="A5:L5"/>
    <mergeCell ref="A8:G8"/>
    <mergeCell ref="A9:A10"/>
    <mergeCell ref="B9:B10"/>
    <mergeCell ref="C9:C10"/>
    <mergeCell ref="D9:D10"/>
    <mergeCell ref="E9:E10"/>
    <mergeCell ref="F9:F10"/>
    <mergeCell ref="G9:G10"/>
    <mergeCell ref="L171:L172"/>
    <mergeCell ref="L155:L157"/>
    <mergeCell ref="L80:L82"/>
    <mergeCell ref="H9:H10"/>
    <mergeCell ref="I9:I10"/>
    <mergeCell ref="J9:J10"/>
    <mergeCell ref="K9:K10"/>
    <mergeCell ref="L9:L10"/>
  </mergeCells>
  <pageMargins left="0.45" right="0.45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8"/>
  <sheetViews>
    <sheetView view="pageBreakPreview" topLeftCell="A164" zoomScale="70" zoomScaleNormal="46" zoomScaleSheetLayoutView="70" workbookViewId="0">
      <selection activeCell="I177" sqref="I177"/>
    </sheetView>
  </sheetViews>
  <sheetFormatPr defaultColWidth="12.44140625" defaultRowHeight="18" x14ac:dyDescent="0.35"/>
  <cols>
    <col min="1" max="1" width="9.109375" style="4" customWidth="1"/>
    <col min="2" max="2" width="49.6640625" style="4" customWidth="1"/>
    <col min="3" max="3" width="12.44140625" style="4"/>
    <col min="4" max="4" width="29.88671875" style="4" customWidth="1"/>
    <col min="5" max="5" width="23.88671875" style="4" customWidth="1"/>
    <col min="6" max="6" width="30" style="4" customWidth="1"/>
    <col min="7" max="7" width="22.5546875" style="4" customWidth="1"/>
    <col min="8" max="8" width="20.33203125" style="4" customWidth="1"/>
    <col min="9" max="9" width="27.33203125" style="4" customWidth="1"/>
    <col min="10" max="10" width="22.109375" style="4" customWidth="1"/>
    <col min="11" max="11" width="21.33203125" style="4" customWidth="1"/>
    <col min="12" max="16384" width="12.44140625" style="4"/>
  </cols>
  <sheetData>
    <row r="1" spans="1:14" ht="27.6" x14ac:dyDescent="0.85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5"/>
      <c r="M1" s="1"/>
      <c r="N1" s="1"/>
    </row>
    <row r="2" spans="1:14" ht="27.6" x14ac:dyDescent="0.85">
      <c r="A2" s="126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5"/>
      <c r="M2" s="1"/>
      <c r="N2" s="1"/>
    </row>
    <row r="3" spans="1:14" ht="27.6" x14ac:dyDescent="0.85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5"/>
      <c r="M3" s="1"/>
      <c r="N3" s="1"/>
    </row>
    <row r="4" spans="1:14" ht="27.6" x14ac:dyDescent="0.85">
      <c r="A4" s="126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5"/>
      <c r="M4" s="1"/>
      <c r="N4" s="1"/>
    </row>
    <row r="5" spans="1:14" ht="27.6" x14ac:dyDescent="0.85">
      <c r="A5" s="126" t="s">
        <v>31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5"/>
      <c r="M5" s="1"/>
      <c r="N5" s="1"/>
    </row>
    <row r="6" spans="1:14" ht="27.6" x14ac:dyDescent="0.85">
      <c r="A6" s="141" t="s">
        <v>21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"/>
      <c r="M6" s="1"/>
      <c r="N6" s="1"/>
    </row>
    <row r="7" spans="1:14" ht="27.6" x14ac:dyDescent="0.85">
      <c r="A7" s="146" t="s">
        <v>26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"/>
      <c r="M7" s="1"/>
      <c r="N7" s="1"/>
    </row>
    <row r="8" spans="1:14" ht="27.6" x14ac:dyDescent="0.85">
      <c r="A8" s="140" t="s">
        <v>28</v>
      </c>
      <c r="B8" s="140"/>
      <c r="C8" s="140"/>
      <c r="D8" s="140"/>
      <c r="E8" s="140"/>
      <c r="F8" s="140"/>
      <c r="G8" s="140"/>
      <c r="H8" s="21"/>
      <c r="I8" s="21"/>
      <c r="J8" s="21"/>
      <c r="K8" s="21"/>
      <c r="L8" s="1"/>
      <c r="M8" s="1"/>
      <c r="N8" s="1"/>
    </row>
    <row r="9" spans="1:14" s="12" customFormat="1" ht="23.25" customHeight="1" x14ac:dyDescent="0.85">
      <c r="A9" s="132" t="s">
        <v>3</v>
      </c>
      <c r="B9" s="133" t="s">
        <v>9</v>
      </c>
      <c r="C9" s="133" t="s">
        <v>0</v>
      </c>
      <c r="D9" s="133" t="s">
        <v>29</v>
      </c>
      <c r="E9" s="133" t="s">
        <v>6</v>
      </c>
      <c r="F9" s="132" t="s">
        <v>5</v>
      </c>
      <c r="G9" s="132" t="s">
        <v>1</v>
      </c>
      <c r="H9" s="122" t="s">
        <v>514</v>
      </c>
      <c r="I9" s="122" t="s">
        <v>513</v>
      </c>
      <c r="J9" s="122" t="s">
        <v>511</v>
      </c>
      <c r="K9" s="133" t="s">
        <v>512</v>
      </c>
      <c r="L9" s="11"/>
      <c r="M9" s="3"/>
      <c r="N9" s="3"/>
    </row>
    <row r="10" spans="1:14" s="12" customFormat="1" ht="126.6" customHeight="1" x14ac:dyDescent="0.85">
      <c r="A10" s="132"/>
      <c r="B10" s="133"/>
      <c r="C10" s="133"/>
      <c r="D10" s="133"/>
      <c r="E10" s="133"/>
      <c r="F10" s="132"/>
      <c r="G10" s="132"/>
      <c r="H10" s="122"/>
      <c r="I10" s="122"/>
      <c r="J10" s="122"/>
      <c r="K10" s="133"/>
      <c r="M10" s="3"/>
      <c r="N10" s="3"/>
    </row>
    <row r="11" spans="1:14" s="12" customFormat="1" ht="27.6" x14ac:dyDescent="0.85">
      <c r="A11" s="48">
        <v>1</v>
      </c>
      <c r="B11" s="22" t="s">
        <v>33</v>
      </c>
      <c r="C11" s="47" t="s">
        <v>32</v>
      </c>
      <c r="D11" s="22" t="s">
        <v>98</v>
      </c>
      <c r="E11" s="47" t="s">
        <v>122</v>
      </c>
      <c r="F11" s="22" t="s">
        <v>134</v>
      </c>
      <c r="G11" s="23">
        <v>98466725339</v>
      </c>
      <c r="H11" s="22">
        <v>328378</v>
      </c>
      <c r="I11" s="22">
        <v>232707</v>
      </c>
      <c r="J11" s="49">
        <v>58176</v>
      </c>
      <c r="K11" s="47">
        <f>J11+I11</f>
        <v>290883</v>
      </c>
      <c r="M11" s="3"/>
      <c r="N11" s="3"/>
    </row>
    <row r="12" spans="1:14" s="12" customFormat="1" ht="27.6" x14ac:dyDescent="0.85">
      <c r="A12" s="48">
        <v>2</v>
      </c>
      <c r="B12" s="22" t="s">
        <v>34</v>
      </c>
      <c r="C12" s="47" t="s">
        <v>32</v>
      </c>
      <c r="D12" s="22" t="s">
        <v>99</v>
      </c>
      <c r="E12" s="47" t="s">
        <v>123</v>
      </c>
      <c r="F12" s="22" t="s">
        <v>135</v>
      </c>
      <c r="G12" s="23">
        <v>9849476252</v>
      </c>
      <c r="H12" s="22">
        <v>170000</v>
      </c>
      <c r="I12" s="22">
        <v>96135</v>
      </c>
      <c r="J12" s="49">
        <v>97000</v>
      </c>
      <c r="K12" s="47">
        <f t="shared" ref="K12:K75" si="0">J12+I12</f>
        <v>193135</v>
      </c>
      <c r="M12" s="3"/>
      <c r="N12" s="3"/>
    </row>
    <row r="13" spans="1:14" s="12" customFormat="1" ht="27.6" x14ac:dyDescent="0.85">
      <c r="A13" s="48">
        <v>3</v>
      </c>
      <c r="B13" s="22" t="s">
        <v>35</v>
      </c>
      <c r="C13" s="47" t="s">
        <v>32</v>
      </c>
      <c r="D13" s="22" t="s">
        <v>99</v>
      </c>
      <c r="E13" s="47" t="s">
        <v>123</v>
      </c>
      <c r="F13" s="22" t="s">
        <v>136</v>
      </c>
      <c r="G13" s="23">
        <v>9849476252</v>
      </c>
      <c r="H13" s="22">
        <v>186000</v>
      </c>
      <c r="I13" s="22">
        <v>93482</v>
      </c>
      <c r="J13" s="49">
        <v>90000</v>
      </c>
      <c r="K13" s="47">
        <f t="shared" si="0"/>
        <v>183482</v>
      </c>
      <c r="M13" s="3"/>
      <c r="N13" s="3"/>
    </row>
    <row r="14" spans="1:14" s="12" customFormat="1" ht="27.6" x14ac:dyDescent="0.85">
      <c r="A14" s="48">
        <v>4</v>
      </c>
      <c r="B14" s="22" t="s">
        <v>36</v>
      </c>
      <c r="C14" s="47" t="s">
        <v>32</v>
      </c>
      <c r="D14" s="22" t="s">
        <v>99</v>
      </c>
      <c r="E14" s="47" t="s">
        <v>123</v>
      </c>
      <c r="F14" s="22" t="s">
        <v>137</v>
      </c>
      <c r="G14" s="23">
        <v>9863312399</v>
      </c>
      <c r="H14" s="22">
        <v>168500</v>
      </c>
      <c r="I14" s="22">
        <v>96452</v>
      </c>
      <c r="J14" s="49">
        <v>90000</v>
      </c>
      <c r="K14" s="47">
        <f t="shared" si="0"/>
        <v>186452</v>
      </c>
      <c r="M14" s="3"/>
      <c r="N14" s="3"/>
    </row>
    <row r="15" spans="1:14" s="12" customFormat="1" ht="27.6" x14ac:dyDescent="0.85">
      <c r="A15" s="48">
        <v>5</v>
      </c>
      <c r="B15" s="22" t="s">
        <v>37</v>
      </c>
      <c r="C15" s="47" t="s">
        <v>32</v>
      </c>
      <c r="D15" s="22" t="s">
        <v>100</v>
      </c>
      <c r="E15" s="47" t="s">
        <v>124</v>
      </c>
      <c r="F15" s="22" t="s">
        <v>138</v>
      </c>
      <c r="G15" s="23">
        <v>9809856726</v>
      </c>
      <c r="H15" s="22">
        <v>136200</v>
      </c>
      <c r="I15" s="22">
        <v>76220</v>
      </c>
      <c r="J15" s="49">
        <v>75000</v>
      </c>
      <c r="K15" s="47">
        <f t="shared" si="0"/>
        <v>151220</v>
      </c>
      <c r="M15" s="3"/>
      <c r="N15" s="3"/>
    </row>
    <row r="16" spans="1:14" s="12" customFormat="1" ht="27.6" x14ac:dyDescent="0.85">
      <c r="A16" s="48">
        <v>6</v>
      </c>
      <c r="B16" s="22" t="s">
        <v>38</v>
      </c>
      <c r="C16" s="47" t="s">
        <v>32</v>
      </c>
      <c r="D16" s="22" t="s">
        <v>101</v>
      </c>
      <c r="E16" s="47" t="s">
        <v>125</v>
      </c>
      <c r="F16" s="22" t="s">
        <v>139</v>
      </c>
      <c r="G16" s="23" t="s">
        <v>220</v>
      </c>
      <c r="H16" s="22">
        <v>330000</v>
      </c>
      <c r="I16" s="22">
        <v>240523</v>
      </c>
      <c r="J16" s="49">
        <v>62500</v>
      </c>
      <c r="K16" s="47">
        <f t="shared" si="0"/>
        <v>303023</v>
      </c>
      <c r="M16" s="3"/>
      <c r="N16" s="3"/>
    </row>
    <row r="17" spans="1:14" s="12" customFormat="1" ht="27.6" x14ac:dyDescent="0.85">
      <c r="A17" s="48">
        <v>7</v>
      </c>
      <c r="B17" s="22" t="s">
        <v>39</v>
      </c>
      <c r="C17" s="47" t="s">
        <v>32</v>
      </c>
      <c r="D17" s="22" t="s">
        <v>102</v>
      </c>
      <c r="E17" s="47" t="s">
        <v>126</v>
      </c>
      <c r="F17" s="22" t="s">
        <v>140</v>
      </c>
      <c r="G17" s="23">
        <v>9866215238</v>
      </c>
      <c r="H17" s="22">
        <v>168000</v>
      </c>
      <c r="I17" s="22">
        <v>94588</v>
      </c>
      <c r="J17" s="49">
        <v>95000</v>
      </c>
      <c r="K17" s="47">
        <f t="shared" si="0"/>
        <v>189588</v>
      </c>
      <c r="M17" s="3"/>
      <c r="N17" s="3"/>
    </row>
    <row r="18" spans="1:14" s="12" customFormat="1" ht="27.6" x14ac:dyDescent="0.85">
      <c r="A18" s="48">
        <v>8</v>
      </c>
      <c r="B18" s="22" t="s">
        <v>40</v>
      </c>
      <c r="C18" s="47" t="s">
        <v>32</v>
      </c>
      <c r="D18" s="22" t="s">
        <v>98</v>
      </c>
      <c r="E18" s="47" t="s">
        <v>127</v>
      </c>
      <c r="F18" s="22" t="s">
        <v>141</v>
      </c>
      <c r="G18" s="23">
        <v>9842318057</v>
      </c>
      <c r="H18" s="22">
        <v>413225</v>
      </c>
      <c r="I18" s="22">
        <v>190415</v>
      </c>
      <c r="J18" s="49">
        <v>200000</v>
      </c>
      <c r="K18" s="47">
        <f t="shared" si="0"/>
        <v>390415</v>
      </c>
      <c r="M18" s="3"/>
      <c r="N18" s="3"/>
    </row>
    <row r="19" spans="1:14" s="12" customFormat="1" ht="27.6" x14ac:dyDescent="0.85">
      <c r="A19" s="48">
        <v>9</v>
      </c>
      <c r="B19" s="22" t="s">
        <v>41</v>
      </c>
      <c r="C19" s="47" t="s">
        <v>32</v>
      </c>
      <c r="D19" s="22" t="s">
        <v>102</v>
      </c>
      <c r="E19" s="47" t="s">
        <v>128</v>
      </c>
      <c r="F19" s="22" t="s">
        <v>142</v>
      </c>
      <c r="G19" s="23">
        <v>9867858261</v>
      </c>
      <c r="H19" s="22">
        <v>139843</v>
      </c>
      <c r="I19" s="22">
        <v>97121</v>
      </c>
      <c r="J19" s="49">
        <v>90000</v>
      </c>
      <c r="K19" s="47">
        <f t="shared" si="0"/>
        <v>187121</v>
      </c>
      <c r="M19" s="3"/>
      <c r="N19" s="3"/>
    </row>
    <row r="20" spans="1:14" s="12" customFormat="1" ht="27.6" x14ac:dyDescent="0.85">
      <c r="A20" s="48">
        <v>10</v>
      </c>
      <c r="B20" s="22" t="s">
        <v>42</v>
      </c>
      <c r="C20" s="47" t="s">
        <v>32</v>
      </c>
      <c r="D20" s="22" t="s">
        <v>98</v>
      </c>
      <c r="E20" s="47" t="s">
        <v>127</v>
      </c>
      <c r="F20" s="22" t="s">
        <v>143</v>
      </c>
      <c r="G20" s="23" t="s">
        <v>220</v>
      </c>
      <c r="H20" s="22">
        <v>96000</v>
      </c>
      <c r="I20" s="22">
        <v>46831</v>
      </c>
      <c r="J20" s="49">
        <v>45000</v>
      </c>
      <c r="K20" s="47">
        <f t="shared" si="0"/>
        <v>91831</v>
      </c>
      <c r="M20" s="3"/>
      <c r="N20" s="3"/>
    </row>
    <row r="21" spans="1:14" s="12" customFormat="1" ht="27.6" x14ac:dyDescent="0.85">
      <c r="A21" s="48">
        <v>11</v>
      </c>
      <c r="B21" s="22" t="s">
        <v>43</v>
      </c>
      <c r="C21" s="47" t="s">
        <v>32</v>
      </c>
      <c r="D21" s="22" t="s">
        <v>103</v>
      </c>
      <c r="E21" s="47" t="s">
        <v>129</v>
      </c>
      <c r="F21" s="22" t="s">
        <v>144</v>
      </c>
      <c r="G21" s="23" t="s">
        <v>220</v>
      </c>
      <c r="H21" s="22">
        <v>225000</v>
      </c>
      <c r="I21" s="22">
        <v>183887</v>
      </c>
      <c r="J21" s="49">
        <f>H21-I21</f>
        <v>41113</v>
      </c>
      <c r="K21" s="47">
        <f t="shared" si="0"/>
        <v>225000</v>
      </c>
      <c r="M21" s="3"/>
      <c r="N21" s="3"/>
    </row>
    <row r="22" spans="1:14" s="12" customFormat="1" ht="27.6" x14ac:dyDescent="0.85">
      <c r="A22" s="48">
        <v>12</v>
      </c>
      <c r="B22" s="22" t="s">
        <v>44</v>
      </c>
      <c r="C22" s="47" t="s">
        <v>32</v>
      </c>
      <c r="D22" s="22" t="s">
        <v>99</v>
      </c>
      <c r="E22" s="47" t="s">
        <v>123</v>
      </c>
      <c r="F22" s="22" t="s">
        <v>145</v>
      </c>
      <c r="G22" s="23">
        <v>9868648623</v>
      </c>
      <c r="H22" s="22">
        <v>174600</v>
      </c>
      <c r="I22" s="22">
        <v>95579</v>
      </c>
      <c r="J22" s="49">
        <v>85000</v>
      </c>
      <c r="K22" s="47">
        <f t="shared" si="0"/>
        <v>180579</v>
      </c>
      <c r="M22" s="3"/>
      <c r="N22" s="3"/>
    </row>
    <row r="23" spans="1:14" s="12" customFormat="1" ht="27.6" x14ac:dyDescent="0.85">
      <c r="A23" s="48">
        <v>13</v>
      </c>
      <c r="B23" s="22" t="s">
        <v>45</v>
      </c>
      <c r="C23" s="47" t="s">
        <v>32</v>
      </c>
      <c r="D23" s="22" t="s">
        <v>104</v>
      </c>
      <c r="E23" s="47" t="s">
        <v>130</v>
      </c>
      <c r="F23" s="22" t="s">
        <v>146</v>
      </c>
      <c r="G23" s="23">
        <v>9818102305</v>
      </c>
      <c r="H23" s="22">
        <v>90000</v>
      </c>
      <c r="I23" s="22">
        <v>45125</v>
      </c>
      <c r="J23" s="49">
        <v>45000</v>
      </c>
      <c r="K23" s="47">
        <f t="shared" si="0"/>
        <v>90125</v>
      </c>
      <c r="M23" s="3"/>
      <c r="N23" s="3"/>
    </row>
    <row r="24" spans="1:14" s="12" customFormat="1" ht="27.6" x14ac:dyDescent="0.85">
      <c r="A24" s="48">
        <v>14</v>
      </c>
      <c r="B24" s="22" t="s">
        <v>46</v>
      </c>
      <c r="C24" s="47" t="s">
        <v>32</v>
      </c>
      <c r="D24" s="22" t="s">
        <v>98</v>
      </c>
      <c r="E24" s="47" t="s">
        <v>131</v>
      </c>
      <c r="F24" s="22" t="s">
        <v>147</v>
      </c>
      <c r="G24" s="23">
        <v>9842318015</v>
      </c>
      <c r="H24" s="22">
        <v>144660</v>
      </c>
      <c r="I24" s="22">
        <v>96745</v>
      </c>
      <c r="J24" s="49">
        <v>90000</v>
      </c>
      <c r="K24" s="47">
        <f t="shared" si="0"/>
        <v>186745</v>
      </c>
      <c r="M24" s="3"/>
      <c r="N24" s="3"/>
    </row>
    <row r="25" spans="1:14" s="12" customFormat="1" ht="27.6" x14ac:dyDescent="0.85">
      <c r="A25" s="48">
        <v>15</v>
      </c>
      <c r="B25" s="22" t="s">
        <v>47</v>
      </c>
      <c r="C25" s="47" t="s">
        <v>32</v>
      </c>
      <c r="D25" s="22" t="s">
        <v>101</v>
      </c>
      <c r="E25" s="47" t="s">
        <v>130</v>
      </c>
      <c r="F25" s="22" t="s">
        <v>148</v>
      </c>
      <c r="G25" s="23" t="s">
        <v>220</v>
      </c>
      <c r="H25" s="22">
        <v>176600</v>
      </c>
      <c r="I25" s="22">
        <v>88083</v>
      </c>
      <c r="J25" s="49">
        <v>85000</v>
      </c>
      <c r="K25" s="47">
        <f t="shared" si="0"/>
        <v>173083</v>
      </c>
      <c r="M25" s="3"/>
      <c r="N25" s="3"/>
    </row>
    <row r="26" spans="1:14" s="12" customFormat="1" ht="27.6" x14ac:dyDescent="0.85">
      <c r="A26" s="48">
        <v>16</v>
      </c>
      <c r="B26" s="22" t="s">
        <v>48</v>
      </c>
      <c r="C26" s="47" t="s">
        <v>32</v>
      </c>
      <c r="D26" s="22" t="s">
        <v>105</v>
      </c>
      <c r="E26" s="47" t="s">
        <v>132</v>
      </c>
      <c r="F26" s="22" t="s">
        <v>149</v>
      </c>
      <c r="G26" s="23">
        <v>9840001653</v>
      </c>
      <c r="H26" s="22">
        <v>146239</v>
      </c>
      <c r="I26" s="22">
        <v>96446</v>
      </c>
      <c r="J26" s="49">
        <v>82000</v>
      </c>
      <c r="K26" s="47">
        <f t="shared" si="0"/>
        <v>178446</v>
      </c>
      <c r="M26" s="3"/>
      <c r="N26" s="3"/>
    </row>
    <row r="27" spans="1:14" s="12" customFormat="1" ht="27.6" x14ac:dyDescent="0.85">
      <c r="A27" s="48">
        <v>17</v>
      </c>
      <c r="B27" s="22" t="s">
        <v>49</v>
      </c>
      <c r="C27" s="47" t="s">
        <v>32</v>
      </c>
      <c r="D27" s="22" t="s">
        <v>101</v>
      </c>
      <c r="E27" s="47" t="s">
        <v>130</v>
      </c>
      <c r="F27" s="22" t="s">
        <v>150</v>
      </c>
      <c r="G27" s="23">
        <v>9867860960</v>
      </c>
      <c r="H27" s="22">
        <v>183000</v>
      </c>
      <c r="I27" s="22">
        <v>94995</v>
      </c>
      <c r="J27" s="49">
        <v>85000</v>
      </c>
      <c r="K27" s="47">
        <f t="shared" si="0"/>
        <v>179995</v>
      </c>
      <c r="M27" s="3"/>
      <c r="N27" s="3"/>
    </row>
    <row r="28" spans="1:14" s="12" customFormat="1" ht="27.6" x14ac:dyDescent="0.85">
      <c r="A28" s="48">
        <v>18</v>
      </c>
      <c r="B28" s="22" t="s">
        <v>50</v>
      </c>
      <c r="C28" s="47" t="s">
        <v>32</v>
      </c>
      <c r="D28" s="22" t="s">
        <v>102</v>
      </c>
      <c r="E28" s="47" t="s">
        <v>128</v>
      </c>
      <c r="F28" s="22" t="s">
        <v>151</v>
      </c>
      <c r="G28" s="23">
        <v>9868982176</v>
      </c>
      <c r="H28" s="22">
        <v>100000</v>
      </c>
      <c r="I28" s="22">
        <v>41618</v>
      </c>
      <c r="J28" s="49">
        <v>38500</v>
      </c>
      <c r="K28" s="47">
        <f t="shared" si="0"/>
        <v>80118</v>
      </c>
      <c r="M28" s="3"/>
      <c r="N28" s="3"/>
    </row>
    <row r="29" spans="1:14" s="12" customFormat="1" ht="27.6" x14ac:dyDescent="0.85">
      <c r="A29" s="48">
        <v>19</v>
      </c>
      <c r="B29" s="22" t="s">
        <v>51</v>
      </c>
      <c r="C29" s="47" t="s">
        <v>32</v>
      </c>
      <c r="D29" s="22" t="s">
        <v>103</v>
      </c>
      <c r="E29" s="47" t="s">
        <v>129</v>
      </c>
      <c r="F29" s="22" t="s">
        <v>152</v>
      </c>
      <c r="G29" s="23" t="s">
        <v>220</v>
      </c>
      <c r="H29" s="22">
        <v>100000</v>
      </c>
      <c r="I29" s="22">
        <v>48435</v>
      </c>
      <c r="J29" s="49">
        <v>46000</v>
      </c>
      <c r="K29" s="47">
        <f t="shared" si="0"/>
        <v>94435</v>
      </c>
      <c r="M29" s="3"/>
      <c r="N29" s="3"/>
    </row>
    <row r="30" spans="1:14" s="12" customFormat="1" ht="27.6" x14ac:dyDescent="0.85">
      <c r="A30" s="48">
        <v>20</v>
      </c>
      <c r="B30" s="22" t="s">
        <v>52</v>
      </c>
      <c r="C30" s="47" t="s">
        <v>32</v>
      </c>
      <c r="D30" s="22" t="s">
        <v>102</v>
      </c>
      <c r="E30" s="47" t="s">
        <v>130</v>
      </c>
      <c r="F30" s="22" t="s">
        <v>153</v>
      </c>
      <c r="G30" s="23">
        <v>9864987158</v>
      </c>
      <c r="H30" s="22">
        <v>182000</v>
      </c>
      <c r="I30" s="22">
        <v>91576</v>
      </c>
      <c r="J30" s="49">
        <v>90000</v>
      </c>
      <c r="K30" s="47">
        <f t="shared" si="0"/>
        <v>181576</v>
      </c>
      <c r="M30" s="3"/>
      <c r="N30" s="3"/>
    </row>
    <row r="31" spans="1:14" s="12" customFormat="1" ht="48" x14ac:dyDescent="0.85">
      <c r="A31" s="48">
        <v>21</v>
      </c>
      <c r="B31" s="22" t="s">
        <v>53</v>
      </c>
      <c r="C31" s="47" t="s">
        <v>32</v>
      </c>
      <c r="D31" s="22" t="s">
        <v>102</v>
      </c>
      <c r="E31" s="47" t="s">
        <v>128</v>
      </c>
      <c r="F31" s="22" t="s">
        <v>154</v>
      </c>
      <c r="G31" s="23" t="s">
        <v>220</v>
      </c>
      <c r="H31" s="22">
        <v>609000</v>
      </c>
      <c r="I31" s="22">
        <v>178744</v>
      </c>
      <c r="J31" s="49">
        <v>138000</v>
      </c>
      <c r="K31" s="47">
        <f t="shared" si="0"/>
        <v>316744</v>
      </c>
      <c r="M31" s="3"/>
      <c r="N31" s="3"/>
    </row>
    <row r="32" spans="1:14" s="12" customFormat="1" ht="27.6" x14ac:dyDescent="0.85">
      <c r="A32" s="48">
        <v>22</v>
      </c>
      <c r="B32" s="22" t="s">
        <v>54</v>
      </c>
      <c r="C32" s="47" t="s">
        <v>32</v>
      </c>
      <c r="D32" s="22" t="s">
        <v>106</v>
      </c>
      <c r="E32" s="47" t="s">
        <v>133</v>
      </c>
      <c r="F32" s="22" t="s">
        <v>155</v>
      </c>
      <c r="G32" s="23" t="s">
        <v>220</v>
      </c>
      <c r="H32" s="22">
        <v>252705</v>
      </c>
      <c r="I32" s="22">
        <v>103675</v>
      </c>
      <c r="J32" s="49">
        <v>100000</v>
      </c>
      <c r="K32" s="47">
        <f t="shared" si="0"/>
        <v>203675</v>
      </c>
      <c r="M32" s="3"/>
      <c r="N32" s="3"/>
    </row>
    <row r="33" spans="1:14" s="12" customFormat="1" ht="27.6" x14ac:dyDescent="0.85">
      <c r="A33" s="48">
        <v>23</v>
      </c>
      <c r="B33" s="22" t="s">
        <v>51</v>
      </c>
      <c r="C33" s="47" t="s">
        <v>32</v>
      </c>
      <c r="D33" s="22" t="s">
        <v>198</v>
      </c>
      <c r="E33" s="47" t="s">
        <v>129</v>
      </c>
      <c r="F33" s="22" t="s">
        <v>152</v>
      </c>
      <c r="G33" s="23">
        <v>9812888767</v>
      </c>
      <c r="H33" s="22">
        <v>272000</v>
      </c>
      <c r="I33" s="22">
        <v>103659</v>
      </c>
      <c r="J33" s="49">
        <v>95000</v>
      </c>
      <c r="K33" s="47">
        <f t="shared" si="0"/>
        <v>198659</v>
      </c>
      <c r="M33" s="3"/>
      <c r="N33" s="3"/>
    </row>
    <row r="34" spans="1:14" s="12" customFormat="1" ht="27.6" x14ac:dyDescent="0.85">
      <c r="A34" s="48">
        <v>24</v>
      </c>
      <c r="B34" s="22" t="s">
        <v>55</v>
      </c>
      <c r="C34" s="47" t="s">
        <v>32</v>
      </c>
      <c r="D34" s="22" t="s">
        <v>101</v>
      </c>
      <c r="E34" s="47" t="s">
        <v>130</v>
      </c>
      <c r="F34" s="22" t="s">
        <v>156</v>
      </c>
      <c r="G34" s="23">
        <v>9742253461</v>
      </c>
      <c r="H34" s="22">
        <v>143330</v>
      </c>
      <c r="I34" s="22">
        <v>95475</v>
      </c>
      <c r="J34" s="49">
        <v>92500</v>
      </c>
      <c r="K34" s="47">
        <f t="shared" si="0"/>
        <v>187975</v>
      </c>
      <c r="M34" s="3"/>
      <c r="N34" s="3"/>
    </row>
    <row r="35" spans="1:14" s="12" customFormat="1" ht="27.6" x14ac:dyDescent="0.85">
      <c r="A35" s="48">
        <v>25</v>
      </c>
      <c r="B35" s="22" t="s">
        <v>56</v>
      </c>
      <c r="C35" s="47" t="s">
        <v>32</v>
      </c>
      <c r="D35" s="22" t="s">
        <v>102</v>
      </c>
      <c r="E35" s="47" t="s">
        <v>128</v>
      </c>
      <c r="F35" s="22" t="s">
        <v>157</v>
      </c>
      <c r="G35" s="23" t="s">
        <v>220</v>
      </c>
      <c r="H35" s="22">
        <v>139012</v>
      </c>
      <c r="I35" s="22">
        <v>96155</v>
      </c>
      <c r="J35" s="49">
        <v>82000</v>
      </c>
      <c r="K35" s="47">
        <f t="shared" si="0"/>
        <v>178155</v>
      </c>
      <c r="M35" s="3"/>
      <c r="N35" s="3"/>
    </row>
    <row r="36" spans="1:14" s="12" customFormat="1" ht="27.6" x14ac:dyDescent="0.85">
      <c r="A36" s="48">
        <v>26</v>
      </c>
      <c r="B36" s="22" t="s">
        <v>57</v>
      </c>
      <c r="C36" s="47" t="s">
        <v>32</v>
      </c>
      <c r="D36" s="22" t="s">
        <v>105</v>
      </c>
      <c r="E36" s="47" t="s">
        <v>132</v>
      </c>
      <c r="F36" s="22" t="s">
        <v>158</v>
      </c>
      <c r="G36" s="23">
        <v>9857834028</v>
      </c>
      <c r="H36" s="22">
        <v>100000</v>
      </c>
      <c r="I36" s="22">
        <v>48463</v>
      </c>
      <c r="J36" s="49">
        <v>48000</v>
      </c>
      <c r="K36" s="47">
        <f t="shared" si="0"/>
        <v>96463</v>
      </c>
      <c r="M36" s="3"/>
      <c r="N36" s="3"/>
    </row>
    <row r="37" spans="1:14" s="12" customFormat="1" ht="27.6" x14ac:dyDescent="0.85">
      <c r="A37" s="48">
        <v>27</v>
      </c>
      <c r="B37" s="22" t="s">
        <v>37</v>
      </c>
      <c r="C37" s="47" t="s">
        <v>32</v>
      </c>
      <c r="D37" s="22" t="s">
        <v>100</v>
      </c>
      <c r="E37" s="47" t="s">
        <v>124</v>
      </c>
      <c r="F37" s="22" t="s">
        <v>138</v>
      </c>
      <c r="G37" s="23">
        <v>9809856726</v>
      </c>
      <c r="H37" s="22">
        <v>100000</v>
      </c>
      <c r="I37" s="22">
        <v>47873</v>
      </c>
      <c r="J37" s="49">
        <v>47900</v>
      </c>
      <c r="K37" s="47">
        <f t="shared" si="0"/>
        <v>95773</v>
      </c>
      <c r="M37" s="3"/>
      <c r="N37" s="3"/>
    </row>
    <row r="38" spans="1:14" s="12" customFormat="1" ht="27.6" x14ac:dyDescent="0.85">
      <c r="A38" s="48">
        <v>28</v>
      </c>
      <c r="B38" s="22" t="s">
        <v>58</v>
      </c>
      <c r="C38" s="47" t="s">
        <v>32</v>
      </c>
      <c r="D38" s="22" t="s">
        <v>106</v>
      </c>
      <c r="E38" s="47" t="s">
        <v>199</v>
      </c>
      <c r="F38" s="22" t="s">
        <v>159</v>
      </c>
      <c r="G38" s="23">
        <v>9864818780</v>
      </c>
      <c r="H38" s="22">
        <v>65000</v>
      </c>
      <c r="I38" s="22">
        <v>49944</v>
      </c>
      <c r="J38" s="49">
        <v>50000</v>
      </c>
      <c r="K38" s="47">
        <f t="shared" si="0"/>
        <v>99944</v>
      </c>
      <c r="M38" s="3"/>
      <c r="N38" s="3"/>
    </row>
    <row r="39" spans="1:14" s="12" customFormat="1" ht="27.6" x14ac:dyDescent="0.85">
      <c r="A39" s="48">
        <v>29</v>
      </c>
      <c r="B39" s="22" t="s">
        <v>59</v>
      </c>
      <c r="C39" s="47" t="s">
        <v>32</v>
      </c>
      <c r="D39" s="22" t="s">
        <v>105</v>
      </c>
      <c r="E39" s="47" t="s">
        <v>132</v>
      </c>
      <c r="F39" s="22" t="s">
        <v>160</v>
      </c>
      <c r="G39" s="23">
        <v>9848969718</v>
      </c>
      <c r="H39" s="22">
        <v>141198</v>
      </c>
      <c r="I39" s="22">
        <v>96616</v>
      </c>
      <c r="J39" s="49">
        <f>H39-I39</f>
        <v>44582</v>
      </c>
      <c r="K39" s="47">
        <f t="shared" si="0"/>
        <v>141198</v>
      </c>
      <c r="M39" s="3"/>
      <c r="N39" s="3"/>
    </row>
    <row r="40" spans="1:14" s="12" customFormat="1" ht="27.6" x14ac:dyDescent="0.85">
      <c r="A40" s="48">
        <v>30</v>
      </c>
      <c r="B40" s="22" t="s">
        <v>60</v>
      </c>
      <c r="C40" s="47" t="s">
        <v>32</v>
      </c>
      <c r="D40" s="22" t="s">
        <v>99</v>
      </c>
      <c r="E40" s="47" t="s">
        <v>123</v>
      </c>
      <c r="F40" s="22" t="s">
        <v>161</v>
      </c>
      <c r="G40" s="23">
        <v>9866916885</v>
      </c>
      <c r="H40" s="22">
        <v>172600</v>
      </c>
      <c r="I40" s="22">
        <v>81441</v>
      </c>
      <c r="J40" s="49">
        <v>75000</v>
      </c>
      <c r="K40" s="47">
        <f t="shared" si="0"/>
        <v>156441</v>
      </c>
      <c r="M40" s="3"/>
      <c r="N40" s="3"/>
    </row>
    <row r="41" spans="1:14" s="12" customFormat="1" ht="48" x14ac:dyDescent="0.85">
      <c r="A41" s="48">
        <v>31</v>
      </c>
      <c r="B41" s="22" t="s">
        <v>61</v>
      </c>
      <c r="C41" s="47" t="s">
        <v>32</v>
      </c>
      <c r="D41" s="22" t="s">
        <v>107</v>
      </c>
      <c r="E41" s="47" t="s">
        <v>200</v>
      </c>
      <c r="F41" s="22" t="s">
        <v>162</v>
      </c>
      <c r="G41" s="23" t="s">
        <v>220</v>
      </c>
      <c r="H41" s="22">
        <v>388000</v>
      </c>
      <c r="I41" s="22">
        <v>319908</v>
      </c>
      <c r="J41" s="49">
        <f>H41-I41</f>
        <v>68092</v>
      </c>
      <c r="K41" s="47">
        <f t="shared" si="0"/>
        <v>388000</v>
      </c>
      <c r="M41" s="3"/>
      <c r="N41" s="3"/>
    </row>
    <row r="42" spans="1:14" s="12" customFormat="1" ht="48" x14ac:dyDescent="0.85">
      <c r="A42" s="48">
        <v>32</v>
      </c>
      <c r="B42" s="22" t="s">
        <v>62</v>
      </c>
      <c r="C42" s="47" t="s">
        <v>32</v>
      </c>
      <c r="D42" s="22" t="s">
        <v>108</v>
      </c>
      <c r="E42" s="47" t="s">
        <v>201</v>
      </c>
      <c r="F42" s="22" t="s">
        <v>163</v>
      </c>
      <c r="G42" s="23">
        <v>9840239946</v>
      </c>
      <c r="H42" s="22">
        <v>338376</v>
      </c>
      <c r="I42" s="22">
        <v>227893</v>
      </c>
      <c r="J42" s="49">
        <v>96800</v>
      </c>
      <c r="K42" s="47">
        <f t="shared" si="0"/>
        <v>324693</v>
      </c>
      <c r="M42" s="3"/>
      <c r="N42" s="3"/>
    </row>
    <row r="43" spans="1:14" s="12" customFormat="1" ht="48" x14ac:dyDescent="0.85">
      <c r="A43" s="48">
        <v>33</v>
      </c>
      <c r="B43" s="22" t="s">
        <v>63</v>
      </c>
      <c r="C43" s="47" t="s">
        <v>32</v>
      </c>
      <c r="D43" s="22" t="s">
        <v>107</v>
      </c>
      <c r="E43" s="47" t="s">
        <v>200</v>
      </c>
      <c r="F43" s="22" t="s">
        <v>162</v>
      </c>
      <c r="G43" s="23" t="s">
        <v>220</v>
      </c>
      <c r="H43" s="22">
        <v>25900</v>
      </c>
      <c r="I43" s="22">
        <v>20418</v>
      </c>
      <c r="J43" s="49">
        <f>H43-I43</f>
        <v>5482</v>
      </c>
      <c r="K43" s="47">
        <f t="shared" si="0"/>
        <v>25900</v>
      </c>
      <c r="M43" s="3"/>
      <c r="N43" s="3"/>
    </row>
    <row r="44" spans="1:14" s="12" customFormat="1" ht="48" x14ac:dyDescent="0.85">
      <c r="A44" s="48">
        <v>34</v>
      </c>
      <c r="B44" s="22" t="s">
        <v>64</v>
      </c>
      <c r="C44" s="47" t="s">
        <v>32</v>
      </c>
      <c r="D44" s="22" t="s">
        <v>109</v>
      </c>
      <c r="E44" s="47" t="s">
        <v>200</v>
      </c>
      <c r="F44" s="22" t="s">
        <v>164</v>
      </c>
      <c r="G44" s="23">
        <v>9863118519</v>
      </c>
      <c r="H44" s="22">
        <v>70000</v>
      </c>
      <c r="I44" s="22">
        <v>51325</v>
      </c>
      <c r="J44" s="49">
        <v>20000</v>
      </c>
      <c r="K44" s="47">
        <f t="shared" si="0"/>
        <v>71325</v>
      </c>
      <c r="M44" s="3"/>
      <c r="N44" s="3"/>
    </row>
    <row r="45" spans="1:14" s="12" customFormat="1" ht="27.6" x14ac:dyDescent="0.85">
      <c r="A45" s="48">
        <v>35</v>
      </c>
      <c r="B45" s="22" t="s">
        <v>65</v>
      </c>
      <c r="C45" s="47" t="s">
        <v>32</v>
      </c>
      <c r="D45" s="22" t="s">
        <v>110</v>
      </c>
      <c r="E45" s="47" t="s">
        <v>202</v>
      </c>
      <c r="F45" s="22" t="s">
        <v>165</v>
      </c>
      <c r="G45" s="23">
        <v>9803156033</v>
      </c>
      <c r="H45" s="22">
        <v>137781</v>
      </c>
      <c r="I45" s="22">
        <v>87948</v>
      </c>
      <c r="J45" s="49">
        <v>90500</v>
      </c>
      <c r="K45" s="47">
        <f t="shared" si="0"/>
        <v>178448</v>
      </c>
      <c r="M45" s="3"/>
      <c r="N45" s="3"/>
    </row>
    <row r="46" spans="1:14" s="12" customFormat="1" ht="48" x14ac:dyDescent="0.85">
      <c r="A46" s="48">
        <v>36</v>
      </c>
      <c r="B46" s="22" t="s">
        <v>66</v>
      </c>
      <c r="C46" s="47" t="s">
        <v>32</v>
      </c>
      <c r="D46" s="22" t="s">
        <v>111</v>
      </c>
      <c r="E46" s="47" t="s">
        <v>203</v>
      </c>
      <c r="F46" s="22" t="s">
        <v>166</v>
      </c>
      <c r="G46" s="23">
        <v>9868386715</v>
      </c>
      <c r="H46" s="22">
        <v>141578</v>
      </c>
      <c r="I46" s="22">
        <v>79753</v>
      </c>
      <c r="J46" s="49">
        <f>H46-I46</f>
        <v>61825</v>
      </c>
      <c r="K46" s="47">
        <f t="shared" si="0"/>
        <v>141578</v>
      </c>
      <c r="M46" s="3"/>
      <c r="N46" s="3"/>
    </row>
    <row r="47" spans="1:14" s="12" customFormat="1" ht="27.6" x14ac:dyDescent="0.85">
      <c r="A47" s="48">
        <v>37</v>
      </c>
      <c r="B47" s="22" t="s">
        <v>67</v>
      </c>
      <c r="C47" s="47" t="s">
        <v>32</v>
      </c>
      <c r="D47" s="22" t="s">
        <v>112</v>
      </c>
      <c r="E47" s="47" t="s">
        <v>204</v>
      </c>
      <c r="F47" s="22" t="s">
        <v>167</v>
      </c>
      <c r="G47" s="23" t="s">
        <v>220</v>
      </c>
      <c r="H47" s="22">
        <v>147120</v>
      </c>
      <c r="I47" s="22">
        <v>92561</v>
      </c>
      <c r="J47" s="49">
        <v>90500</v>
      </c>
      <c r="K47" s="47">
        <f t="shared" si="0"/>
        <v>183061</v>
      </c>
      <c r="M47" s="3"/>
      <c r="N47" s="3"/>
    </row>
    <row r="48" spans="1:14" s="12" customFormat="1" ht="48" x14ac:dyDescent="0.85">
      <c r="A48" s="48">
        <v>38</v>
      </c>
      <c r="B48" s="22" t="s">
        <v>68</v>
      </c>
      <c r="C48" s="47" t="s">
        <v>32</v>
      </c>
      <c r="D48" s="22" t="s">
        <v>113</v>
      </c>
      <c r="E48" s="47" t="s">
        <v>205</v>
      </c>
      <c r="F48" s="22" t="s">
        <v>168</v>
      </c>
      <c r="G48" s="23">
        <v>9869572030</v>
      </c>
      <c r="H48" s="22">
        <v>326250</v>
      </c>
      <c r="I48" s="22">
        <v>236018</v>
      </c>
      <c r="J48" s="49">
        <v>80000</v>
      </c>
      <c r="K48" s="47">
        <f t="shared" si="0"/>
        <v>316018</v>
      </c>
      <c r="M48" s="3"/>
      <c r="N48" s="3"/>
    </row>
    <row r="49" spans="1:14" s="12" customFormat="1" ht="27.6" x14ac:dyDescent="0.85">
      <c r="A49" s="48">
        <v>39</v>
      </c>
      <c r="B49" s="22" t="s">
        <v>69</v>
      </c>
      <c r="C49" s="47" t="s">
        <v>32</v>
      </c>
      <c r="D49" s="22" t="s">
        <v>114</v>
      </c>
      <c r="E49" s="47" t="s">
        <v>206</v>
      </c>
      <c r="F49" s="22" t="s">
        <v>169</v>
      </c>
      <c r="G49" s="23">
        <v>9867939094</v>
      </c>
      <c r="H49" s="26">
        <v>325600</v>
      </c>
      <c r="I49" s="22">
        <v>233943</v>
      </c>
      <c r="J49" s="49">
        <v>75000</v>
      </c>
      <c r="K49" s="47">
        <f t="shared" si="0"/>
        <v>308943</v>
      </c>
      <c r="M49" s="3"/>
      <c r="N49" s="3"/>
    </row>
    <row r="50" spans="1:14" s="12" customFormat="1" ht="48" x14ac:dyDescent="0.85">
      <c r="A50" s="48">
        <v>40</v>
      </c>
      <c r="B50" s="22" t="s">
        <v>70</v>
      </c>
      <c r="C50" s="47" t="s">
        <v>32</v>
      </c>
      <c r="D50" s="22" t="s">
        <v>113</v>
      </c>
      <c r="E50" s="47" t="s">
        <v>207</v>
      </c>
      <c r="F50" s="22" t="s">
        <v>170</v>
      </c>
      <c r="G50" s="23">
        <v>9860807053</v>
      </c>
      <c r="H50" s="22">
        <v>100000</v>
      </c>
      <c r="I50" s="22">
        <v>46526</v>
      </c>
      <c r="J50" s="49">
        <v>45000</v>
      </c>
      <c r="K50" s="47">
        <f t="shared" si="0"/>
        <v>91526</v>
      </c>
      <c r="M50" s="3"/>
      <c r="N50" s="3"/>
    </row>
    <row r="51" spans="1:14" s="12" customFormat="1" ht="27.6" x14ac:dyDescent="0.85">
      <c r="A51" s="48">
        <v>41</v>
      </c>
      <c r="B51" s="22" t="s">
        <v>208</v>
      </c>
      <c r="C51" s="47" t="s">
        <v>32</v>
      </c>
      <c r="D51" s="22" t="s">
        <v>102</v>
      </c>
      <c r="E51" s="47" t="s">
        <v>210</v>
      </c>
      <c r="F51" s="22" t="s">
        <v>209</v>
      </c>
      <c r="G51" s="23">
        <v>9868049478</v>
      </c>
      <c r="H51" s="22">
        <v>330000</v>
      </c>
      <c r="I51" s="22">
        <v>233872</v>
      </c>
      <c r="J51" s="49">
        <v>75800</v>
      </c>
      <c r="K51" s="47">
        <f t="shared" si="0"/>
        <v>309672</v>
      </c>
      <c r="M51" s="3"/>
      <c r="N51" s="3"/>
    </row>
    <row r="52" spans="1:14" s="12" customFormat="1" ht="48" x14ac:dyDescent="0.85">
      <c r="A52" s="48">
        <v>42</v>
      </c>
      <c r="B52" s="22" t="s">
        <v>71</v>
      </c>
      <c r="C52" s="47" t="s">
        <v>32</v>
      </c>
      <c r="D52" s="22" t="s">
        <v>115</v>
      </c>
      <c r="E52" s="47" t="s">
        <v>213</v>
      </c>
      <c r="F52" s="22" t="s">
        <v>171</v>
      </c>
      <c r="G52" s="23" t="s">
        <v>220</v>
      </c>
      <c r="H52" s="22">
        <v>165000</v>
      </c>
      <c r="I52" s="22">
        <v>134375</v>
      </c>
      <c r="J52" s="49">
        <f>H52-I52</f>
        <v>30625</v>
      </c>
      <c r="K52" s="47">
        <f t="shared" si="0"/>
        <v>165000</v>
      </c>
      <c r="M52" s="3"/>
      <c r="N52" s="3"/>
    </row>
    <row r="53" spans="1:14" s="12" customFormat="1" ht="48" x14ac:dyDescent="0.85">
      <c r="A53" s="48">
        <v>43</v>
      </c>
      <c r="B53" s="22" t="s">
        <v>72</v>
      </c>
      <c r="C53" s="47" t="s">
        <v>32</v>
      </c>
      <c r="D53" s="22" t="s">
        <v>116</v>
      </c>
      <c r="E53" s="47" t="s">
        <v>211</v>
      </c>
      <c r="F53" s="22" t="s">
        <v>172</v>
      </c>
      <c r="G53" s="23" t="s">
        <v>220</v>
      </c>
      <c r="H53" s="22">
        <v>325262</v>
      </c>
      <c r="I53" s="22">
        <v>200108</v>
      </c>
      <c r="J53" s="49">
        <v>75800</v>
      </c>
      <c r="K53" s="47">
        <f t="shared" si="0"/>
        <v>275908</v>
      </c>
      <c r="M53" s="3"/>
      <c r="N53" s="3"/>
    </row>
    <row r="54" spans="1:14" s="12" customFormat="1" ht="27.6" x14ac:dyDescent="0.85">
      <c r="A54" s="48">
        <v>44</v>
      </c>
      <c r="B54" s="22" t="s">
        <v>73</v>
      </c>
      <c r="C54" s="47" t="s">
        <v>32</v>
      </c>
      <c r="D54" s="22" t="s">
        <v>98</v>
      </c>
      <c r="E54" s="47" t="s">
        <v>127</v>
      </c>
      <c r="F54" s="22" t="s">
        <v>173</v>
      </c>
      <c r="G54" s="23">
        <v>9868550873</v>
      </c>
      <c r="H54" s="22">
        <v>414200</v>
      </c>
      <c r="I54" s="22">
        <v>171568</v>
      </c>
      <c r="J54" s="49">
        <v>165000</v>
      </c>
      <c r="K54" s="47">
        <f t="shared" si="0"/>
        <v>336568</v>
      </c>
      <c r="M54" s="3"/>
      <c r="N54" s="3"/>
    </row>
    <row r="55" spans="1:14" s="12" customFormat="1" ht="48" x14ac:dyDescent="0.85">
      <c r="A55" s="48">
        <v>45</v>
      </c>
      <c r="B55" s="22" t="s">
        <v>74</v>
      </c>
      <c r="C55" s="47" t="s">
        <v>32</v>
      </c>
      <c r="D55" s="22" t="s">
        <v>113</v>
      </c>
      <c r="E55" s="47" t="s">
        <v>207</v>
      </c>
      <c r="F55" s="22" t="s">
        <v>174</v>
      </c>
      <c r="G55" s="23">
        <v>9843748385</v>
      </c>
      <c r="H55" s="22">
        <v>326250</v>
      </c>
      <c r="I55" s="22">
        <v>218045</v>
      </c>
      <c r="J55" s="49">
        <v>75800</v>
      </c>
      <c r="K55" s="47">
        <f t="shared" si="0"/>
        <v>293845</v>
      </c>
      <c r="M55" s="3"/>
      <c r="N55" s="3"/>
    </row>
    <row r="56" spans="1:14" s="12" customFormat="1" ht="48" x14ac:dyDescent="0.85">
      <c r="A56" s="48">
        <v>46</v>
      </c>
      <c r="B56" s="22" t="s">
        <v>75</v>
      </c>
      <c r="C56" s="47" t="s">
        <v>32</v>
      </c>
      <c r="D56" s="22" t="s">
        <v>117</v>
      </c>
      <c r="E56" s="47" t="s">
        <v>212</v>
      </c>
      <c r="F56" s="22" t="s">
        <v>175</v>
      </c>
      <c r="G56" s="23">
        <v>9860214525</v>
      </c>
      <c r="H56" s="22">
        <v>324600</v>
      </c>
      <c r="I56" s="22">
        <v>217061</v>
      </c>
      <c r="J56" s="49">
        <v>75800</v>
      </c>
      <c r="K56" s="47">
        <f t="shared" si="0"/>
        <v>292861</v>
      </c>
      <c r="M56" s="3"/>
      <c r="N56" s="3"/>
    </row>
    <row r="57" spans="1:14" s="12" customFormat="1" ht="48" x14ac:dyDescent="0.85">
      <c r="A57" s="48">
        <v>47</v>
      </c>
      <c r="B57" s="22" t="s">
        <v>71</v>
      </c>
      <c r="C57" s="47" t="s">
        <v>32</v>
      </c>
      <c r="D57" s="22" t="s">
        <v>118</v>
      </c>
      <c r="E57" s="47" t="s">
        <v>213</v>
      </c>
      <c r="F57" s="22" t="s">
        <v>176</v>
      </c>
      <c r="G57" s="23" t="s">
        <v>220</v>
      </c>
      <c r="H57" s="22">
        <v>315500</v>
      </c>
      <c r="I57" s="22">
        <v>183202</v>
      </c>
      <c r="J57" s="49">
        <v>78500</v>
      </c>
      <c r="K57" s="47">
        <f t="shared" si="0"/>
        <v>261702</v>
      </c>
      <c r="M57" s="3"/>
      <c r="N57" s="3"/>
    </row>
    <row r="58" spans="1:14" s="12" customFormat="1" ht="48" x14ac:dyDescent="0.85">
      <c r="A58" s="48">
        <v>48</v>
      </c>
      <c r="B58" s="22" t="s">
        <v>76</v>
      </c>
      <c r="C58" s="47" t="s">
        <v>32</v>
      </c>
      <c r="D58" s="22" t="s">
        <v>111</v>
      </c>
      <c r="E58" s="47" t="s">
        <v>206</v>
      </c>
      <c r="F58" s="22" t="s">
        <v>177</v>
      </c>
      <c r="G58" s="23">
        <v>9867615326</v>
      </c>
      <c r="H58" s="22">
        <v>325600</v>
      </c>
      <c r="I58" s="22">
        <v>232808</v>
      </c>
      <c r="J58" s="49">
        <v>78500</v>
      </c>
      <c r="K58" s="47">
        <f t="shared" si="0"/>
        <v>311308</v>
      </c>
      <c r="M58" s="3"/>
      <c r="N58" s="3"/>
    </row>
    <row r="59" spans="1:14" s="12" customFormat="1" ht="48" x14ac:dyDescent="0.85">
      <c r="A59" s="48">
        <v>49</v>
      </c>
      <c r="B59" s="22" t="s">
        <v>77</v>
      </c>
      <c r="C59" s="47" t="s">
        <v>32</v>
      </c>
      <c r="D59" s="22" t="s">
        <v>119</v>
      </c>
      <c r="E59" s="47" t="s">
        <v>201</v>
      </c>
      <c r="F59" s="22" t="s">
        <v>178</v>
      </c>
      <c r="G59" s="23">
        <v>9847810504</v>
      </c>
      <c r="H59" s="22">
        <v>155000</v>
      </c>
      <c r="I59" s="22">
        <v>127451</v>
      </c>
      <c r="J59" s="49">
        <f>H59-I59</f>
        <v>27549</v>
      </c>
      <c r="K59" s="47">
        <f t="shared" si="0"/>
        <v>155000</v>
      </c>
      <c r="M59" s="3"/>
      <c r="N59" s="3"/>
    </row>
    <row r="60" spans="1:14" s="12" customFormat="1" ht="27.6" x14ac:dyDescent="0.85">
      <c r="A60" s="48">
        <v>50</v>
      </c>
      <c r="B60" s="22" t="s">
        <v>78</v>
      </c>
      <c r="C60" s="47" t="s">
        <v>32</v>
      </c>
      <c r="D60" s="22" t="s">
        <v>106</v>
      </c>
      <c r="E60" s="47" t="s">
        <v>199</v>
      </c>
      <c r="F60" s="22" t="s">
        <v>179</v>
      </c>
      <c r="G60" s="23">
        <v>9842347267</v>
      </c>
      <c r="H60" s="22">
        <v>100000</v>
      </c>
      <c r="I60" s="22">
        <v>29986</v>
      </c>
      <c r="J60" s="49">
        <v>29986</v>
      </c>
      <c r="K60" s="47">
        <f t="shared" si="0"/>
        <v>59972</v>
      </c>
      <c r="M60" s="3"/>
      <c r="N60" s="3"/>
    </row>
    <row r="61" spans="1:14" s="12" customFormat="1" ht="27.6" x14ac:dyDescent="0.85">
      <c r="A61" s="48">
        <v>51</v>
      </c>
      <c r="B61" s="22" t="s">
        <v>79</v>
      </c>
      <c r="C61" s="47" t="s">
        <v>32</v>
      </c>
      <c r="D61" s="22" t="s">
        <v>106</v>
      </c>
      <c r="E61" s="47" t="s">
        <v>199</v>
      </c>
      <c r="F61" s="22" t="s">
        <v>180</v>
      </c>
      <c r="G61" s="23">
        <v>9863633320</v>
      </c>
      <c r="H61" s="22">
        <v>10000</v>
      </c>
      <c r="I61" s="22">
        <v>35917</v>
      </c>
      <c r="J61" s="49">
        <v>35917</v>
      </c>
      <c r="K61" s="47">
        <f t="shared" si="0"/>
        <v>71834</v>
      </c>
      <c r="M61" s="3"/>
      <c r="N61" s="3"/>
    </row>
    <row r="62" spans="1:14" s="12" customFormat="1" ht="27.6" x14ac:dyDescent="0.85">
      <c r="A62" s="48">
        <v>52</v>
      </c>
      <c r="B62" s="22" t="s">
        <v>80</v>
      </c>
      <c r="C62" s="47" t="s">
        <v>32</v>
      </c>
      <c r="D62" s="22" t="s">
        <v>110</v>
      </c>
      <c r="E62" s="47" t="s">
        <v>125</v>
      </c>
      <c r="F62" s="22" t="s">
        <v>181</v>
      </c>
      <c r="G62" s="23" t="s">
        <v>220</v>
      </c>
      <c r="H62" s="22">
        <v>609000</v>
      </c>
      <c r="I62" s="22">
        <v>167791</v>
      </c>
      <c r="J62" s="49">
        <v>168500</v>
      </c>
      <c r="K62" s="47">
        <f t="shared" si="0"/>
        <v>336291</v>
      </c>
      <c r="M62" s="3"/>
      <c r="N62" s="3"/>
    </row>
    <row r="63" spans="1:14" s="12" customFormat="1" ht="27.6" x14ac:dyDescent="0.85">
      <c r="A63" s="48">
        <v>53</v>
      </c>
      <c r="B63" s="22" t="s">
        <v>81</v>
      </c>
      <c r="C63" s="47" t="s">
        <v>32</v>
      </c>
      <c r="D63" s="22" t="s">
        <v>120</v>
      </c>
      <c r="E63" s="47" t="s">
        <v>214</v>
      </c>
      <c r="F63" s="22" t="s">
        <v>182</v>
      </c>
      <c r="G63" s="23">
        <v>9806222099</v>
      </c>
      <c r="H63" s="22">
        <v>328100</v>
      </c>
      <c r="I63" s="22">
        <v>228548</v>
      </c>
      <c r="J63" s="49">
        <v>78500</v>
      </c>
      <c r="K63" s="47">
        <f t="shared" si="0"/>
        <v>307048</v>
      </c>
      <c r="M63" s="3"/>
      <c r="N63" s="3"/>
    </row>
    <row r="64" spans="1:14" s="12" customFormat="1" ht="27.6" x14ac:dyDescent="0.85">
      <c r="A64" s="48">
        <v>54</v>
      </c>
      <c r="B64" s="22" t="s">
        <v>82</v>
      </c>
      <c r="C64" s="47" t="s">
        <v>32</v>
      </c>
      <c r="D64" s="22" t="s">
        <v>99</v>
      </c>
      <c r="E64" s="47" t="s">
        <v>123</v>
      </c>
      <c r="F64" s="22" t="s">
        <v>183</v>
      </c>
      <c r="G64" s="23">
        <v>9868980975</v>
      </c>
      <c r="H64" s="22">
        <v>185300</v>
      </c>
      <c r="I64" s="22">
        <v>91571</v>
      </c>
      <c r="J64" s="49">
        <v>90500</v>
      </c>
      <c r="K64" s="47">
        <f t="shared" si="0"/>
        <v>182071</v>
      </c>
      <c r="M64" s="3"/>
      <c r="N64" s="3"/>
    </row>
    <row r="65" spans="1:14" s="12" customFormat="1" ht="27.6" x14ac:dyDescent="0.85">
      <c r="A65" s="48">
        <v>55</v>
      </c>
      <c r="B65" s="22" t="s">
        <v>83</v>
      </c>
      <c r="C65" s="47" t="s">
        <v>32</v>
      </c>
      <c r="D65" s="22" t="s">
        <v>98</v>
      </c>
      <c r="E65" s="47" t="s">
        <v>215</v>
      </c>
      <c r="F65" s="22" t="s">
        <v>184</v>
      </c>
      <c r="G65" s="23">
        <v>9869282206</v>
      </c>
      <c r="H65" s="22">
        <v>100000</v>
      </c>
      <c r="I65" s="22">
        <v>44294</v>
      </c>
      <c r="J65" s="49">
        <f>H65-I65</f>
        <v>55706</v>
      </c>
      <c r="K65" s="47">
        <f t="shared" si="0"/>
        <v>100000</v>
      </c>
      <c r="M65" s="3"/>
      <c r="N65" s="3"/>
    </row>
    <row r="66" spans="1:14" s="12" customFormat="1" ht="48" x14ac:dyDescent="0.85">
      <c r="A66" s="48">
        <v>56</v>
      </c>
      <c r="B66" s="22" t="s">
        <v>84</v>
      </c>
      <c r="C66" s="47" t="s">
        <v>32</v>
      </c>
      <c r="D66" s="22" t="s">
        <v>121</v>
      </c>
      <c r="E66" s="47" t="s">
        <v>216</v>
      </c>
      <c r="F66" s="22" t="s">
        <v>185</v>
      </c>
      <c r="G66" s="23">
        <v>9863280981</v>
      </c>
      <c r="H66" s="22">
        <v>316000</v>
      </c>
      <c r="I66" s="22">
        <v>200129</v>
      </c>
      <c r="J66" s="49">
        <v>95500</v>
      </c>
      <c r="K66" s="47">
        <f t="shared" si="0"/>
        <v>295629</v>
      </c>
      <c r="M66" s="3"/>
      <c r="N66" s="3"/>
    </row>
    <row r="67" spans="1:14" s="12" customFormat="1" ht="48" x14ac:dyDescent="0.85">
      <c r="A67" s="48">
        <v>57</v>
      </c>
      <c r="B67" s="22" t="s">
        <v>85</v>
      </c>
      <c r="C67" s="47" t="s">
        <v>32</v>
      </c>
      <c r="D67" s="22" t="s">
        <v>117</v>
      </c>
      <c r="E67" s="47" t="s">
        <v>212</v>
      </c>
      <c r="F67" s="22" t="s">
        <v>186</v>
      </c>
      <c r="G67" s="23">
        <v>9867727634</v>
      </c>
      <c r="H67" s="22">
        <v>324650</v>
      </c>
      <c r="I67" s="22">
        <v>204608</v>
      </c>
      <c r="J67" s="49">
        <v>98500</v>
      </c>
      <c r="K67" s="47">
        <f t="shared" si="0"/>
        <v>303108</v>
      </c>
      <c r="M67" s="3"/>
      <c r="N67" s="3"/>
    </row>
    <row r="68" spans="1:14" s="12" customFormat="1" ht="27.6" x14ac:dyDescent="0.85">
      <c r="A68" s="48">
        <v>58</v>
      </c>
      <c r="B68" s="22" t="s">
        <v>86</v>
      </c>
      <c r="C68" s="47" t="s">
        <v>32</v>
      </c>
      <c r="D68" s="22" t="s">
        <v>99</v>
      </c>
      <c r="E68" s="47" t="s">
        <v>123</v>
      </c>
      <c r="F68" s="22" t="s">
        <v>187</v>
      </c>
      <c r="G68" s="23">
        <v>9861226949</v>
      </c>
      <c r="H68" s="22">
        <v>185000</v>
      </c>
      <c r="I68" s="22">
        <v>94559</v>
      </c>
      <c r="J68" s="49">
        <v>78500</v>
      </c>
      <c r="K68" s="47">
        <f t="shared" si="0"/>
        <v>173059</v>
      </c>
      <c r="M68" s="3"/>
      <c r="N68" s="3"/>
    </row>
    <row r="69" spans="1:14" s="12" customFormat="1" ht="48" x14ac:dyDescent="0.85">
      <c r="A69" s="48">
        <v>59</v>
      </c>
      <c r="B69" s="22" t="s">
        <v>87</v>
      </c>
      <c r="C69" s="47" t="s">
        <v>32</v>
      </c>
      <c r="D69" s="22" t="s">
        <v>121</v>
      </c>
      <c r="E69" s="47" t="s">
        <v>216</v>
      </c>
      <c r="F69" s="22" t="s">
        <v>188</v>
      </c>
      <c r="G69" s="23">
        <v>9748413788</v>
      </c>
      <c r="H69" s="22">
        <v>320789</v>
      </c>
      <c r="I69" s="22">
        <v>200134</v>
      </c>
      <c r="J69" s="49">
        <v>95000</v>
      </c>
      <c r="K69" s="47">
        <f t="shared" si="0"/>
        <v>295134</v>
      </c>
      <c r="M69" s="3"/>
      <c r="N69" s="3"/>
    </row>
    <row r="70" spans="1:14" s="12" customFormat="1" ht="48" x14ac:dyDescent="0.85">
      <c r="A70" s="48">
        <v>60</v>
      </c>
      <c r="B70" s="22" t="s">
        <v>88</v>
      </c>
      <c r="C70" s="47" t="s">
        <v>32</v>
      </c>
      <c r="D70" s="22" t="s">
        <v>121</v>
      </c>
      <c r="E70" s="47" t="s">
        <v>216</v>
      </c>
      <c r="F70" s="22" t="s">
        <v>189</v>
      </c>
      <c r="G70" s="23">
        <v>9866139877</v>
      </c>
      <c r="H70" s="22">
        <v>288084</v>
      </c>
      <c r="I70" s="22">
        <v>227153</v>
      </c>
      <c r="J70" s="49">
        <v>75000</v>
      </c>
      <c r="K70" s="47">
        <f t="shared" si="0"/>
        <v>302153</v>
      </c>
      <c r="M70" s="3"/>
      <c r="N70" s="3"/>
    </row>
    <row r="71" spans="1:14" s="12" customFormat="1" ht="48" x14ac:dyDescent="0.85">
      <c r="A71" s="48">
        <v>61</v>
      </c>
      <c r="B71" s="22" t="s">
        <v>89</v>
      </c>
      <c r="C71" s="47" t="s">
        <v>32</v>
      </c>
      <c r="D71" s="22" t="s">
        <v>113</v>
      </c>
      <c r="E71" s="47" t="s">
        <v>207</v>
      </c>
      <c r="F71" s="22" t="s">
        <v>190</v>
      </c>
      <c r="G71" s="23">
        <v>9849187447</v>
      </c>
      <c r="H71" s="22">
        <v>326250</v>
      </c>
      <c r="I71" s="22">
        <v>221368</v>
      </c>
      <c r="J71" s="49">
        <v>75800</v>
      </c>
      <c r="K71" s="47">
        <f t="shared" si="0"/>
        <v>297168</v>
      </c>
      <c r="M71" s="3"/>
      <c r="N71" s="3"/>
    </row>
    <row r="72" spans="1:14" s="12" customFormat="1" ht="27.6" x14ac:dyDescent="0.85">
      <c r="A72" s="48">
        <v>62</v>
      </c>
      <c r="B72" s="22" t="s">
        <v>90</v>
      </c>
      <c r="C72" s="47" t="s">
        <v>32</v>
      </c>
      <c r="D72" s="22" t="s">
        <v>99</v>
      </c>
      <c r="E72" s="47" t="s">
        <v>123</v>
      </c>
      <c r="F72" s="22" t="s">
        <v>137</v>
      </c>
      <c r="G72" s="23">
        <v>9845583542</v>
      </c>
      <c r="H72" s="22">
        <v>103770</v>
      </c>
      <c r="I72" s="22">
        <v>48319</v>
      </c>
      <c r="J72" s="49">
        <v>48319</v>
      </c>
      <c r="K72" s="47">
        <f t="shared" si="0"/>
        <v>96638</v>
      </c>
      <c r="M72" s="3"/>
      <c r="N72" s="3"/>
    </row>
    <row r="73" spans="1:14" s="12" customFormat="1" ht="27.6" x14ac:dyDescent="0.85">
      <c r="A73" s="48">
        <v>63</v>
      </c>
      <c r="B73" s="22" t="s">
        <v>91</v>
      </c>
      <c r="C73" s="47" t="s">
        <v>32</v>
      </c>
      <c r="D73" s="22" t="s">
        <v>106</v>
      </c>
      <c r="E73" s="47" t="s">
        <v>217</v>
      </c>
      <c r="F73" s="22" t="s">
        <v>191</v>
      </c>
      <c r="G73" s="23">
        <v>9864740664</v>
      </c>
      <c r="H73" s="22">
        <v>100000</v>
      </c>
      <c r="I73" s="22">
        <v>14900</v>
      </c>
      <c r="J73" s="49">
        <v>14900</v>
      </c>
      <c r="K73" s="47">
        <f t="shared" si="0"/>
        <v>29800</v>
      </c>
      <c r="M73" s="3"/>
      <c r="N73" s="3"/>
    </row>
    <row r="74" spans="1:14" s="12" customFormat="1" ht="27.6" x14ac:dyDescent="0.85">
      <c r="A74" s="48">
        <v>64</v>
      </c>
      <c r="B74" s="22" t="s">
        <v>92</v>
      </c>
      <c r="C74" s="47" t="s">
        <v>32</v>
      </c>
      <c r="D74" s="22" t="s">
        <v>106</v>
      </c>
      <c r="E74" s="47" t="s">
        <v>199</v>
      </c>
      <c r="F74" s="22" t="s">
        <v>192</v>
      </c>
      <c r="G74" s="23">
        <v>9842367605</v>
      </c>
      <c r="H74" s="22">
        <v>100000</v>
      </c>
      <c r="I74" s="22">
        <v>15000</v>
      </c>
      <c r="J74" s="49">
        <v>15000</v>
      </c>
      <c r="K74" s="47">
        <f t="shared" si="0"/>
        <v>30000</v>
      </c>
      <c r="M74" s="3"/>
      <c r="N74" s="3"/>
    </row>
    <row r="75" spans="1:14" s="12" customFormat="1" ht="27.6" x14ac:dyDescent="0.85">
      <c r="A75" s="48">
        <v>65</v>
      </c>
      <c r="B75" s="22" t="s">
        <v>93</v>
      </c>
      <c r="C75" s="47" t="s">
        <v>32</v>
      </c>
      <c r="D75" s="22" t="s">
        <v>98</v>
      </c>
      <c r="E75" s="47" t="s">
        <v>127</v>
      </c>
      <c r="F75" s="22" t="s">
        <v>193</v>
      </c>
      <c r="G75" s="23">
        <v>9868664494</v>
      </c>
      <c r="H75" s="22">
        <v>400470</v>
      </c>
      <c r="I75" s="22">
        <v>130387</v>
      </c>
      <c r="J75" s="49">
        <v>130387</v>
      </c>
      <c r="K75" s="47">
        <f t="shared" si="0"/>
        <v>260774</v>
      </c>
      <c r="M75" s="3"/>
      <c r="N75" s="3"/>
    </row>
    <row r="76" spans="1:14" s="12" customFormat="1" ht="27.6" x14ac:dyDescent="0.85">
      <c r="A76" s="48">
        <v>66</v>
      </c>
      <c r="B76" s="22" t="s">
        <v>94</v>
      </c>
      <c r="C76" s="47" t="s">
        <v>32</v>
      </c>
      <c r="D76" s="22" t="s">
        <v>105</v>
      </c>
      <c r="E76" s="47" t="s">
        <v>132</v>
      </c>
      <c r="F76" s="22" t="s">
        <v>194</v>
      </c>
      <c r="G76" s="23">
        <v>9861801565</v>
      </c>
      <c r="H76" s="22">
        <v>100000</v>
      </c>
      <c r="I76" s="22">
        <v>37219</v>
      </c>
      <c r="J76" s="49">
        <v>37219</v>
      </c>
      <c r="K76" s="47">
        <f t="shared" ref="K76:K79" si="1">J76+I76</f>
        <v>74438</v>
      </c>
      <c r="M76" s="3"/>
      <c r="N76" s="3"/>
    </row>
    <row r="77" spans="1:14" s="12" customFormat="1" ht="27.6" x14ac:dyDescent="0.85">
      <c r="A77" s="48">
        <v>67</v>
      </c>
      <c r="B77" s="22" t="s">
        <v>95</v>
      </c>
      <c r="C77" s="47" t="s">
        <v>32</v>
      </c>
      <c r="D77" s="22" t="s">
        <v>104</v>
      </c>
      <c r="E77" s="47" t="s">
        <v>218</v>
      </c>
      <c r="F77" s="22" t="s">
        <v>195</v>
      </c>
      <c r="G77" s="23">
        <v>9857866797</v>
      </c>
      <c r="H77" s="22">
        <v>143000</v>
      </c>
      <c r="I77" s="22">
        <v>118602</v>
      </c>
      <c r="J77" s="49">
        <f>H77-I77</f>
        <v>24398</v>
      </c>
      <c r="K77" s="47">
        <f t="shared" si="1"/>
        <v>143000</v>
      </c>
      <c r="M77" s="3"/>
      <c r="N77" s="3"/>
    </row>
    <row r="78" spans="1:14" s="12" customFormat="1" ht="27.6" x14ac:dyDescent="0.85">
      <c r="A78" s="48">
        <v>68</v>
      </c>
      <c r="B78" s="22" t="s">
        <v>96</v>
      </c>
      <c r="C78" s="47" t="s">
        <v>32</v>
      </c>
      <c r="D78" s="22" t="s">
        <v>102</v>
      </c>
      <c r="E78" s="47" t="s">
        <v>219</v>
      </c>
      <c r="F78" s="22" t="s">
        <v>196</v>
      </c>
      <c r="G78" s="23">
        <v>9865542820</v>
      </c>
      <c r="H78" s="22">
        <v>338105</v>
      </c>
      <c r="I78" s="22">
        <v>234783</v>
      </c>
      <c r="J78" s="49">
        <v>75800</v>
      </c>
      <c r="K78" s="47">
        <f t="shared" si="1"/>
        <v>310583</v>
      </c>
      <c r="M78" s="3"/>
      <c r="N78" s="3"/>
    </row>
    <row r="79" spans="1:14" s="12" customFormat="1" ht="27.6" x14ac:dyDescent="0.85">
      <c r="A79" s="48">
        <v>69</v>
      </c>
      <c r="B79" s="22" t="s">
        <v>97</v>
      </c>
      <c r="C79" s="47" t="s">
        <v>32</v>
      </c>
      <c r="D79" s="22" t="s">
        <v>102</v>
      </c>
      <c r="E79" s="47" t="s">
        <v>219</v>
      </c>
      <c r="F79" s="22" t="s">
        <v>197</v>
      </c>
      <c r="G79" s="23">
        <v>9861077050</v>
      </c>
      <c r="H79" s="22">
        <v>330214</v>
      </c>
      <c r="I79" s="22">
        <v>173938</v>
      </c>
      <c r="J79" s="49">
        <v>75000</v>
      </c>
      <c r="K79" s="47">
        <f t="shared" si="1"/>
        <v>248938</v>
      </c>
      <c r="M79" s="3"/>
      <c r="N79" s="3"/>
    </row>
    <row r="80" spans="1:14" s="12" customFormat="1" ht="27.6" x14ac:dyDescent="0.85">
      <c r="A80" s="18" t="s">
        <v>8</v>
      </c>
      <c r="B80" s="18"/>
      <c r="C80" s="18"/>
      <c r="D80" s="18"/>
      <c r="E80" s="18"/>
      <c r="F80" s="18"/>
      <c r="G80" s="18"/>
      <c r="H80" s="27">
        <f>SUM(H11:H79)</f>
        <v>15043839</v>
      </c>
      <c r="I80" s="27">
        <f t="shared" ref="I80:K80" si="2">SUM(I11:I79)</f>
        <v>8682997</v>
      </c>
      <c r="J80" s="27">
        <f t="shared" si="2"/>
        <v>5078276</v>
      </c>
      <c r="K80" s="27">
        <f t="shared" si="2"/>
        <v>13761273</v>
      </c>
      <c r="L80" s="3"/>
      <c r="M80" s="3"/>
      <c r="N80" s="3"/>
    </row>
    <row r="81" spans="1:11" ht="24" x14ac:dyDescent="0.75">
      <c r="A81" s="20" t="s">
        <v>17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24" x14ac:dyDescent="0.75">
      <c r="A82" s="140" t="s">
        <v>16</v>
      </c>
      <c r="B82" s="140"/>
      <c r="C82" s="140"/>
      <c r="D82" s="140"/>
      <c r="E82" s="140"/>
      <c r="F82" s="140"/>
      <c r="G82" s="140"/>
      <c r="H82" s="21"/>
      <c r="I82" s="21"/>
      <c r="J82" s="21"/>
      <c r="K82" s="21"/>
    </row>
    <row r="83" spans="1:11" ht="38.25" customHeight="1" x14ac:dyDescent="0.35">
      <c r="A83" s="132" t="s">
        <v>3</v>
      </c>
      <c r="B83" s="133" t="s">
        <v>9</v>
      </c>
      <c r="C83" s="133" t="s">
        <v>0</v>
      </c>
      <c r="D83" s="133" t="s">
        <v>29</v>
      </c>
      <c r="E83" s="133" t="s">
        <v>6</v>
      </c>
      <c r="F83" s="132" t="s">
        <v>5</v>
      </c>
      <c r="G83" s="132" t="s">
        <v>1</v>
      </c>
      <c r="H83" s="122" t="s">
        <v>24</v>
      </c>
      <c r="I83" s="122" t="s">
        <v>25</v>
      </c>
      <c r="J83" s="122" t="s">
        <v>10</v>
      </c>
      <c r="K83" s="133" t="s">
        <v>7</v>
      </c>
    </row>
    <row r="84" spans="1:11" ht="66.75" customHeight="1" x14ac:dyDescent="0.35">
      <c r="A84" s="132"/>
      <c r="B84" s="133"/>
      <c r="C84" s="133"/>
      <c r="D84" s="133"/>
      <c r="E84" s="133"/>
      <c r="F84" s="132"/>
      <c r="G84" s="132"/>
      <c r="H84" s="122"/>
      <c r="I84" s="122"/>
      <c r="J84" s="122"/>
      <c r="K84" s="133"/>
    </row>
    <row r="85" spans="1:11" ht="24" x14ac:dyDescent="0.75">
      <c r="A85" s="48">
        <v>1</v>
      </c>
      <c r="B85" s="22" t="s">
        <v>232</v>
      </c>
      <c r="C85" s="47" t="s">
        <v>32</v>
      </c>
      <c r="D85" s="22" t="s">
        <v>235</v>
      </c>
      <c r="E85" s="47" t="s">
        <v>238</v>
      </c>
      <c r="F85" s="22" t="s">
        <v>239</v>
      </c>
      <c r="G85" s="23">
        <v>9810964780</v>
      </c>
      <c r="H85" s="22">
        <v>4113000</v>
      </c>
      <c r="I85" s="22">
        <v>1871700</v>
      </c>
      <c r="J85" s="49">
        <v>1885000</v>
      </c>
      <c r="K85" s="47">
        <f>J85+I85</f>
        <v>3756700</v>
      </c>
    </row>
    <row r="86" spans="1:11" ht="24" x14ac:dyDescent="0.75">
      <c r="A86" s="48">
        <v>2</v>
      </c>
      <c r="B86" s="22" t="s">
        <v>233</v>
      </c>
      <c r="C86" s="47" t="s">
        <v>32</v>
      </c>
      <c r="D86" s="22" t="s">
        <v>236</v>
      </c>
      <c r="E86" s="47" t="s">
        <v>130</v>
      </c>
      <c r="F86" s="22" t="s">
        <v>240</v>
      </c>
      <c r="G86" s="23">
        <v>9847822407</v>
      </c>
      <c r="H86" s="22">
        <v>3994000</v>
      </c>
      <c r="I86" s="22">
        <v>1410936</v>
      </c>
      <c r="J86" s="49">
        <v>1535000</v>
      </c>
      <c r="K86" s="47">
        <f t="shared" ref="K86:K87" si="3">J86+I86</f>
        <v>2945936</v>
      </c>
    </row>
    <row r="87" spans="1:11" ht="48" x14ac:dyDescent="0.75">
      <c r="A87" s="48">
        <v>3</v>
      </c>
      <c r="B87" s="22" t="s">
        <v>234</v>
      </c>
      <c r="C87" s="47" t="s">
        <v>32</v>
      </c>
      <c r="D87" s="22" t="s">
        <v>237</v>
      </c>
      <c r="E87" s="47" t="s">
        <v>201</v>
      </c>
      <c r="F87" s="22" t="s">
        <v>241</v>
      </c>
      <c r="G87" s="23">
        <v>9847985333</v>
      </c>
      <c r="H87" s="22">
        <v>2835000</v>
      </c>
      <c r="I87" s="22">
        <v>1398754</v>
      </c>
      <c r="J87" s="49">
        <v>586500</v>
      </c>
      <c r="K87" s="47">
        <f t="shared" si="3"/>
        <v>1985254</v>
      </c>
    </row>
    <row r="88" spans="1:11" ht="27.6" x14ac:dyDescent="0.85">
      <c r="A88" s="1" t="s">
        <v>8</v>
      </c>
      <c r="B88" s="1"/>
      <c r="C88" s="1"/>
      <c r="D88" s="1"/>
      <c r="E88" s="1"/>
      <c r="F88" s="1"/>
      <c r="G88" s="1"/>
      <c r="H88" s="45">
        <f>SUM(H85:H87)</f>
        <v>10942000</v>
      </c>
      <c r="I88" s="45">
        <f t="shared" ref="I88:K88" si="4">SUM(I85:I87)</f>
        <v>4681390</v>
      </c>
      <c r="J88" s="45">
        <f t="shared" si="4"/>
        <v>4006500</v>
      </c>
      <c r="K88" s="45">
        <f t="shared" si="4"/>
        <v>8687890</v>
      </c>
    </row>
    <row r="89" spans="1:11" ht="27.6" x14ac:dyDescent="0.85">
      <c r="A89" s="1" t="s">
        <v>13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27.6" x14ac:dyDescent="0.85">
      <c r="A90" s="144" t="s">
        <v>16</v>
      </c>
      <c r="B90" s="144"/>
      <c r="C90" s="144"/>
      <c r="D90" s="144"/>
      <c r="E90" s="144"/>
      <c r="F90" s="144"/>
      <c r="G90" s="144"/>
      <c r="H90" s="10"/>
      <c r="I90" s="10"/>
      <c r="J90" s="10"/>
      <c r="K90" s="10"/>
    </row>
    <row r="91" spans="1:11" ht="66" customHeight="1" x14ac:dyDescent="0.35">
      <c r="A91" s="145" t="s">
        <v>3</v>
      </c>
      <c r="B91" s="143" t="s">
        <v>9</v>
      </c>
      <c r="C91" s="143" t="s">
        <v>0</v>
      </c>
      <c r="D91" s="143" t="s">
        <v>29</v>
      </c>
      <c r="E91" s="143" t="s">
        <v>6</v>
      </c>
      <c r="F91" s="145" t="s">
        <v>5</v>
      </c>
      <c r="G91" s="145" t="s">
        <v>1</v>
      </c>
      <c r="H91" s="142" t="s">
        <v>24</v>
      </c>
      <c r="I91" s="142" t="s">
        <v>25</v>
      </c>
      <c r="J91" s="142" t="s">
        <v>10</v>
      </c>
      <c r="K91" s="143" t="s">
        <v>7</v>
      </c>
    </row>
    <row r="92" spans="1:11" ht="51.75" customHeight="1" x14ac:dyDescent="0.35">
      <c r="A92" s="145"/>
      <c r="B92" s="143"/>
      <c r="C92" s="143"/>
      <c r="D92" s="143"/>
      <c r="E92" s="143"/>
      <c r="F92" s="145"/>
      <c r="G92" s="145"/>
      <c r="H92" s="142"/>
      <c r="I92" s="142"/>
      <c r="J92" s="142"/>
      <c r="K92" s="143"/>
    </row>
    <row r="93" spans="1:11" s="9" customFormat="1" ht="27.6" x14ac:dyDescent="0.3">
      <c r="A93" s="7">
        <v>1</v>
      </c>
      <c r="B93" s="16" t="s">
        <v>242</v>
      </c>
      <c r="C93" s="47" t="s">
        <v>32</v>
      </c>
      <c r="D93" s="16" t="s">
        <v>243</v>
      </c>
      <c r="E93" s="7" t="s">
        <v>244</v>
      </c>
      <c r="F93" s="16" t="s">
        <v>245</v>
      </c>
      <c r="G93" s="17">
        <v>9841855849</v>
      </c>
      <c r="H93" s="16">
        <v>1000903</v>
      </c>
      <c r="I93" s="16">
        <v>798507</v>
      </c>
      <c r="J93" s="8">
        <f>H93-I93</f>
        <v>202396</v>
      </c>
      <c r="K93" s="8">
        <f>J93+I93</f>
        <v>1000903</v>
      </c>
    </row>
    <row r="94" spans="1:11" ht="31.5" customHeight="1" x14ac:dyDescent="0.7">
      <c r="A94" s="2"/>
      <c r="B94" s="2"/>
      <c r="C94" s="2"/>
      <c r="D94" s="2"/>
      <c r="E94" s="2"/>
      <c r="F94" s="2"/>
      <c r="G94" s="2"/>
      <c r="H94" s="46">
        <f t="shared" ref="H94:K94" si="5">SUM(H93)</f>
        <v>1000903</v>
      </c>
      <c r="I94" s="46">
        <f t="shared" si="5"/>
        <v>798507</v>
      </c>
      <c r="J94" s="46">
        <f t="shared" si="5"/>
        <v>202396</v>
      </c>
      <c r="K94" s="46">
        <f t="shared" si="5"/>
        <v>1000903</v>
      </c>
    </row>
    <row r="95" spans="1:11" ht="24" x14ac:dyDescent="0.75">
      <c r="A95" s="20" t="s">
        <v>18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24" x14ac:dyDescent="0.75">
      <c r="A96" s="140" t="s">
        <v>16</v>
      </c>
      <c r="B96" s="140"/>
      <c r="C96" s="140"/>
      <c r="D96" s="140"/>
      <c r="E96" s="140"/>
      <c r="F96" s="140"/>
      <c r="G96" s="140"/>
      <c r="H96" s="21"/>
      <c r="I96" s="21"/>
      <c r="J96" s="21"/>
      <c r="K96" s="21"/>
    </row>
    <row r="97" spans="1:11" ht="47.25" customHeight="1" x14ac:dyDescent="0.35">
      <c r="A97" s="132" t="s">
        <v>3</v>
      </c>
      <c r="B97" s="133" t="s">
        <v>9</v>
      </c>
      <c r="C97" s="133" t="s">
        <v>0</v>
      </c>
      <c r="D97" s="133" t="s">
        <v>29</v>
      </c>
      <c r="E97" s="133" t="s">
        <v>6</v>
      </c>
      <c r="F97" s="132" t="s">
        <v>5</v>
      </c>
      <c r="G97" s="132" t="s">
        <v>1</v>
      </c>
      <c r="H97" s="122" t="s">
        <v>24</v>
      </c>
      <c r="I97" s="122" t="s">
        <v>25</v>
      </c>
      <c r="J97" s="122" t="s">
        <v>10</v>
      </c>
      <c r="K97" s="133" t="s">
        <v>7</v>
      </c>
    </row>
    <row r="98" spans="1:11" ht="72" customHeight="1" x14ac:dyDescent="0.35">
      <c r="A98" s="132"/>
      <c r="B98" s="133"/>
      <c r="C98" s="133"/>
      <c r="D98" s="133"/>
      <c r="E98" s="133"/>
      <c r="F98" s="132"/>
      <c r="G98" s="132"/>
      <c r="H98" s="122"/>
      <c r="I98" s="122"/>
      <c r="J98" s="122"/>
      <c r="K98" s="133"/>
    </row>
    <row r="99" spans="1:11" ht="24" x14ac:dyDescent="0.75">
      <c r="A99" s="48">
        <v>1</v>
      </c>
      <c r="B99" s="22" t="s">
        <v>246</v>
      </c>
      <c r="C99" s="47" t="s">
        <v>32</v>
      </c>
      <c r="D99" s="22" t="s">
        <v>279</v>
      </c>
      <c r="E99" s="47" t="s">
        <v>128</v>
      </c>
      <c r="F99" s="22" t="s">
        <v>298</v>
      </c>
      <c r="G99" s="23">
        <v>9866908831</v>
      </c>
      <c r="H99" s="22">
        <v>487550</v>
      </c>
      <c r="I99" s="22">
        <v>407721</v>
      </c>
      <c r="J99" s="49">
        <f>H99-I99</f>
        <v>79829</v>
      </c>
      <c r="K99" s="47">
        <f>J99+I99</f>
        <v>487550</v>
      </c>
    </row>
    <row r="100" spans="1:11" ht="24" x14ac:dyDescent="0.75">
      <c r="A100" s="48">
        <v>2</v>
      </c>
      <c r="B100" s="22" t="s">
        <v>247</v>
      </c>
      <c r="C100" s="47" t="s">
        <v>32</v>
      </c>
      <c r="D100" s="22" t="s">
        <v>280</v>
      </c>
      <c r="E100" s="47" t="s">
        <v>290</v>
      </c>
      <c r="F100" s="22" t="s">
        <v>299</v>
      </c>
      <c r="G100" s="23" t="s">
        <v>220</v>
      </c>
      <c r="H100" s="22">
        <v>100000</v>
      </c>
      <c r="I100" s="22">
        <v>35074</v>
      </c>
      <c r="J100" s="49">
        <v>35074</v>
      </c>
      <c r="K100" s="47">
        <f t="shared" ref="K100:K131" si="6">J100+I100</f>
        <v>70148</v>
      </c>
    </row>
    <row r="101" spans="1:11" ht="24" x14ac:dyDescent="0.35">
      <c r="A101" s="48">
        <v>3</v>
      </c>
      <c r="B101" s="22" t="s">
        <v>248</v>
      </c>
      <c r="C101" s="47" t="s">
        <v>32</v>
      </c>
      <c r="D101" s="22" t="s">
        <v>280</v>
      </c>
      <c r="E101" s="47" t="s">
        <v>290</v>
      </c>
      <c r="F101" s="22" t="s">
        <v>300</v>
      </c>
      <c r="G101" s="23" t="s">
        <v>221</v>
      </c>
      <c r="H101" s="22">
        <v>100000</v>
      </c>
      <c r="I101" s="22">
        <v>34864</v>
      </c>
      <c r="J101" s="22">
        <v>34864</v>
      </c>
      <c r="K101" s="47">
        <f t="shared" si="6"/>
        <v>69728</v>
      </c>
    </row>
    <row r="102" spans="1:11" ht="24" x14ac:dyDescent="0.35">
      <c r="A102" s="48">
        <v>4</v>
      </c>
      <c r="B102" s="22" t="s">
        <v>249</v>
      </c>
      <c r="C102" s="47" t="s">
        <v>32</v>
      </c>
      <c r="D102" s="22" t="s">
        <v>280</v>
      </c>
      <c r="E102" s="47" t="s">
        <v>290</v>
      </c>
      <c r="F102" s="22" t="s">
        <v>301</v>
      </c>
      <c r="G102" s="23" t="s">
        <v>221</v>
      </c>
      <c r="H102" s="22">
        <v>100000</v>
      </c>
      <c r="I102" s="22">
        <v>34864</v>
      </c>
      <c r="J102" s="22">
        <v>34864</v>
      </c>
      <c r="K102" s="47">
        <f t="shared" si="6"/>
        <v>69728</v>
      </c>
    </row>
    <row r="103" spans="1:11" ht="24" x14ac:dyDescent="0.35">
      <c r="A103" s="48">
        <v>5</v>
      </c>
      <c r="B103" s="22" t="s">
        <v>250</v>
      </c>
      <c r="C103" s="47" t="s">
        <v>32</v>
      </c>
      <c r="D103" s="22" t="s">
        <v>280</v>
      </c>
      <c r="E103" s="47" t="s">
        <v>290</v>
      </c>
      <c r="F103" s="22" t="s">
        <v>302</v>
      </c>
      <c r="G103" s="23" t="s">
        <v>221</v>
      </c>
      <c r="H103" s="22">
        <v>100000</v>
      </c>
      <c r="I103" s="22">
        <v>35231</v>
      </c>
      <c r="J103" s="22">
        <v>35231</v>
      </c>
      <c r="K103" s="47">
        <f t="shared" si="6"/>
        <v>70462</v>
      </c>
    </row>
    <row r="104" spans="1:11" ht="24" x14ac:dyDescent="0.35">
      <c r="A104" s="48">
        <v>6</v>
      </c>
      <c r="B104" s="22" t="s">
        <v>251</v>
      </c>
      <c r="C104" s="47" t="s">
        <v>32</v>
      </c>
      <c r="D104" s="22" t="s">
        <v>280</v>
      </c>
      <c r="E104" s="47" t="s">
        <v>290</v>
      </c>
      <c r="F104" s="22" t="s">
        <v>303</v>
      </c>
      <c r="G104" s="23" t="s">
        <v>220</v>
      </c>
      <c r="H104" s="22">
        <v>100000</v>
      </c>
      <c r="I104" s="22">
        <v>35250</v>
      </c>
      <c r="J104" s="22">
        <v>35250</v>
      </c>
      <c r="K104" s="47">
        <f t="shared" si="6"/>
        <v>70500</v>
      </c>
    </row>
    <row r="105" spans="1:11" ht="24" x14ac:dyDescent="0.35">
      <c r="A105" s="48">
        <v>7</v>
      </c>
      <c r="B105" s="22" t="s">
        <v>252</v>
      </c>
      <c r="C105" s="47" t="s">
        <v>32</v>
      </c>
      <c r="D105" s="22" t="s">
        <v>281</v>
      </c>
      <c r="E105" s="47" t="s">
        <v>291</v>
      </c>
      <c r="F105" s="22" t="s">
        <v>304</v>
      </c>
      <c r="G105" s="23">
        <v>9822979851</v>
      </c>
      <c r="H105" s="22">
        <v>100000</v>
      </c>
      <c r="I105" s="22">
        <v>29553</v>
      </c>
      <c r="J105" s="22">
        <v>29553</v>
      </c>
      <c r="K105" s="47">
        <f t="shared" si="6"/>
        <v>59106</v>
      </c>
    </row>
    <row r="106" spans="1:11" ht="24" x14ac:dyDescent="0.35">
      <c r="A106" s="48">
        <v>8</v>
      </c>
      <c r="B106" s="22" t="s">
        <v>253</v>
      </c>
      <c r="C106" s="47" t="s">
        <v>32</v>
      </c>
      <c r="D106" s="22" t="s">
        <v>280</v>
      </c>
      <c r="E106" s="47" t="s">
        <v>290</v>
      </c>
      <c r="F106" s="22" t="s">
        <v>305</v>
      </c>
      <c r="G106" s="23" t="s">
        <v>220</v>
      </c>
      <c r="H106" s="22">
        <v>100000</v>
      </c>
      <c r="I106" s="22">
        <v>34364</v>
      </c>
      <c r="J106" s="22">
        <v>34364</v>
      </c>
      <c r="K106" s="47">
        <f t="shared" si="6"/>
        <v>68728</v>
      </c>
    </row>
    <row r="107" spans="1:11" ht="24" x14ac:dyDescent="0.35">
      <c r="A107" s="48">
        <v>9</v>
      </c>
      <c r="B107" s="22" t="s">
        <v>254</v>
      </c>
      <c r="C107" s="47" t="s">
        <v>32</v>
      </c>
      <c r="D107" s="22" t="s">
        <v>282</v>
      </c>
      <c r="E107" s="47" t="s">
        <v>123</v>
      </c>
      <c r="F107" s="22" t="s">
        <v>306</v>
      </c>
      <c r="G107" s="23" t="s">
        <v>220</v>
      </c>
      <c r="H107" s="22">
        <v>102500</v>
      </c>
      <c r="I107" s="22">
        <v>39156</v>
      </c>
      <c r="J107" s="22">
        <v>39156</v>
      </c>
      <c r="K107" s="47">
        <f t="shared" si="6"/>
        <v>78312</v>
      </c>
    </row>
    <row r="108" spans="1:11" ht="24" x14ac:dyDescent="0.35">
      <c r="A108" s="48">
        <v>10</v>
      </c>
      <c r="B108" s="22" t="s">
        <v>255</v>
      </c>
      <c r="C108" s="47" t="s">
        <v>32</v>
      </c>
      <c r="D108" s="22" t="s">
        <v>283</v>
      </c>
      <c r="E108" s="47" t="s">
        <v>292</v>
      </c>
      <c r="F108" s="22" t="s">
        <v>307</v>
      </c>
      <c r="G108" s="23">
        <v>9866215334</v>
      </c>
      <c r="H108" s="22">
        <v>104668</v>
      </c>
      <c r="I108" s="22">
        <v>34143</v>
      </c>
      <c r="J108" s="22">
        <v>34143</v>
      </c>
      <c r="K108" s="47">
        <f t="shared" si="6"/>
        <v>68286</v>
      </c>
    </row>
    <row r="109" spans="1:11" ht="24" x14ac:dyDescent="0.35">
      <c r="A109" s="48">
        <v>11</v>
      </c>
      <c r="B109" s="22" t="s">
        <v>256</v>
      </c>
      <c r="C109" s="47" t="s">
        <v>32</v>
      </c>
      <c r="D109" s="22" t="s">
        <v>279</v>
      </c>
      <c r="E109" s="47" t="s">
        <v>293</v>
      </c>
      <c r="F109" s="22" t="s">
        <v>308</v>
      </c>
      <c r="G109" s="23">
        <v>9866963656</v>
      </c>
      <c r="H109" s="22">
        <v>100000</v>
      </c>
      <c r="I109" s="22">
        <v>45847</v>
      </c>
      <c r="J109" s="22">
        <v>45847</v>
      </c>
      <c r="K109" s="47">
        <f t="shared" si="6"/>
        <v>91694</v>
      </c>
    </row>
    <row r="110" spans="1:11" ht="24" x14ac:dyDescent="0.35">
      <c r="A110" s="48">
        <v>12</v>
      </c>
      <c r="B110" s="22" t="s">
        <v>257</v>
      </c>
      <c r="C110" s="47" t="s">
        <v>32</v>
      </c>
      <c r="D110" s="22" t="s">
        <v>284</v>
      </c>
      <c r="E110" s="47" t="s">
        <v>132</v>
      </c>
      <c r="F110" s="22" t="s">
        <v>309</v>
      </c>
      <c r="G110" s="23">
        <v>9866472711</v>
      </c>
      <c r="H110" s="22">
        <v>209010</v>
      </c>
      <c r="I110" s="22">
        <v>167284</v>
      </c>
      <c r="J110" s="22">
        <v>167284</v>
      </c>
      <c r="K110" s="47">
        <f t="shared" si="6"/>
        <v>334568</v>
      </c>
    </row>
    <row r="111" spans="1:11" ht="24" x14ac:dyDescent="0.35">
      <c r="A111" s="48">
        <v>13</v>
      </c>
      <c r="B111" s="22" t="s">
        <v>258</v>
      </c>
      <c r="C111" s="47" t="s">
        <v>32</v>
      </c>
      <c r="D111" s="22" t="s">
        <v>285</v>
      </c>
      <c r="E111" s="47" t="s">
        <v>294</v>
      </c>
      <c r="F111" s="22" t="s">
        <v>310</v>
      </c>
      <c r="G111" s="23">
        <v>989582947</v>
      </c>
      <c r="H111" s="22">
        <v>100000</v>
      </c>
      <c r="I111" s="22">
        <v>47764</v>
      </c>
      <c r="J111" s="22">
        <v>47764</v>
      </c>
      <c r="K111" s="47">
        <f t="shared" si="6"/>
        <v>95528</v>
      </c>
    </row>
    <row r="112" spans="1:11" ht="24" x14ac:dyDescent="0.35">
      <c r="A112" s="48">
        <v>14</v>
      </c>
      <c r="B112" s="22" t="s">
        <v>259</v>
      </c>
      <c r="C112" s="47" t="s">
        <v>32</v>
      </c>
      <c r="D112" s="22" t="s">
        <v>286</v>
      </c>
      <c r="E112" s="47" t="s">
        <v>295</v>
      </c>
      <c r="F112" s="22" t="s">
        <v>311</v>
      </c>
      <c r="G112" s="23">
        <v>9822897384</v>
      </c>
      <c r="H112" s="22">
        <v>109000</v>
      </c>
      <c r="I112" s="22">
        <v>44822</v>
      </c>
      <c r="J112" s="22">
        <v>44822</v>
      </c>
      <c r="K112" s="47">
        <f t="shared" si="6"/>
        <v>89644</v>
      </c>
    </row>
    <row r="113" spans="1:11" ht="24" x14ac:dyDescent="0.35">
      <c r="A113" s="48">
        <v>15</v>
      </c>
      <c r="B113" s="22" t="s">
        <v>260</v>
      </c>
      <c r="C113" s="47" t="s">
        <v>32</v>
      </c>
      <c r="D113" s="22" t="s">
        <v>287</v>
      </c>
      <c r="E113" s="47" t="s">
        <v>296</v>
      </c>
      <c r="F113" s="22" t="s">
        <v>312</v>
      </c>
      <c r="G113" s="23">
        <v>9810921161</v>
      </c>
      <c r="H113" s="22">
        <v>100000</v>
      </c>
      <c r="I113" s="22">
        <v>41289</v>
      </c>
      <c r="J113" s="22">
        <v>41289</v>
      </c>
      <c r="K113" s="47">
        <f t="shared" si="6"/>
        <v>82578</v>
      </c>
    </row>
    <row r="114" spans="1:11" ht="24" x14ac:dyDescent="0.35">
      <c r="A114" s="48">
        <v>16</v>
      </c>
      <c r="B114" s="22" t="s">
        <v>261</v>
      </c>
      <c r="C114" s="47" t="s">
        <v>32</v>
      </c>
      <c r="D114" s="22" t="s">
        <v>285</v>
      </c>
      <c r="E114" s="47" t="s">
        <v>297</v>
      </c>
      <c r="F114" s="22" t="s">
        <v>313</v>
      </c>
      <c r="G114" s="23" t="s">
        <v>220</v>
      </c>
      <c r="H114" s="22">
        <v>100000</v>
      </c>
      <c r="I114" s="22">
        <v>35507</v>
      </c>
      <c r="J114" s="22">
        <v>35507</v>
      </c>
      <c r="K114" s="47">
        <f t="shared" si="6"/>
        <v>71014</v>
      </c>
    </row>
    <row r="115" spans="1:11" ht="24" x14ac:dyDescent="0.35">
      <c r="A115" s="48">
        <v>17</v>
      </c>
      <c r="B115" s="22" t="s">
        <v>262</v>
      </c>
      <c r="C115" s="47" t="s">
        <v>32</v>
      </c>
      <c r="D115" s="22" t="s">
        <v>287</v>
      </c>
      <c r="E115" s="47" t="s">
        <v>130</v>
      </c>
      <c r="F115" s="22" t="s">
        <v>314</v>
      </c>
      <c r="G115" s="23">
        <v>9822940735</v>
      </c>
      <c r="H115" s="22">
        <v>100000</v>
      </c>
      <c r="I115" s="22">
        <v>39809</v>
      </c>
      <c r="J115" s="22">
        <v>39809</v>
      </c>
      <c r="K115" s="47">
        <f t="shared" si="6"/>
        <v>79618</v>
      </c>
    </row>
    <row r="116" spans="1:11" ht="48" x14ac:dyDescent="0.35">
      <c r="A116" s="48">
        <v>18</v>
      </c>
      <c r="B116" s="22" t="s">
        <v>263</v>
      </c>
      <c r="C116" s="47" t="s">
        <v>32</v>
      </c>
      <c r="D116" s="22" t="s">
        <v>237</v>
      </c>
      <c r="E116" s="47" t="s">
        <v>201</v>
      </c>
      <c r="F116" s="22" t="s">
        <v>315</v>
      </c>
      <c r="G116" s="23">
        <v>9840239946</v>
      </c>
      <c r="H116" s="22">
        <v>100000</v>
      </c>
      <c r="I116" s="22">
        <v>48555</v>
      </c>
      <c r="J116" s="22">
        <v>48555</v>
      </c>
      <c r="K116" s="47">
        <f t="shared" si="6"/>
        <v>97110</v>
      </c>
    </row>
    <row r="117" spans="1:11" ht="24" x14ac:dyDescent="0.35">
      <c r="A117" s="48">
        <v>19</v>
      </c>
      <c r="B117" s="22" t="s">
        <v>264</v>
      </c>
      <c r="C117" s="47" t="s">
        <v>32</v>
      </c>
      <c r="D117" s="22" t="s">
        <v>288</v>
      </c>
      <c r="E117" s="47" t="s">
        <v>331</v>
      </c>
      <c r="F117" s="22" t="s">
        <v>316</v>
      </c>
      <c r="G117" s="23" t="s">
        <v>220</v>
      </c>
      <c r="H117" s="22">
        <v>549460</v>
      </c>
      <c r="I117" s="22">
        <v>308902</v>
      </c>
      <c r="J117" s="22">
        <v>308902</v>
      </c>
      <c r="K117" s="47">
        <f t="shared" si="6"/>
        <v>617804</v>
      </c>
    </row>
    <row r="118" spans="1:11" ht="24" x14ac:dyDescent="0.35">
      <c r="A118" s="48">
        <v>20</v>
      </c>
      <c r="B118" s="22" t="s">
        <v>265</v>
      </c>
      <c r="C118" s="47" t="s">
        <v>32</v>
      </c>
      <c r="D118" s="22" t="s">
        <v>283</v>
      </c>
      <c r="E118" s="47" t="s">
        <v>332</v>
      </c>
      <c r="F118" s="22" t="s">
        <v>317</v>
      </c>
      <c r="G118" s="23">
        <v>9742226344</v>
      </c>
      <c r="H118" s="22">
        <v>100000</v>
      </c>
      <c r="I118" s="22">
        <v>42950</v>
      </c>
      <c r="J118" s="22">
        <v>42950</v>
      </c>
      <c r="K118" s="47">
        <f t="shared" si="6"/>
        <v>85900</v>
      </c>
    </row>
    <row r="119" spans="1:11" ht="24" x14ac:dyDescent="0.35">
      <c r="A119" s="48">
        <v>21</v>
      </c>
      <c r="B119" s="22" t="s">
        <v>266</v>
      </c>
      <c r="C119" s="47" t="s">
        <v>32</v>
      </c>
      <c r="D119" s="22" t="s">
        <v>283</v>
      </c>
      <c r="E119" s="47" t="s">
        <v>333</v>
      </c>
      <c r="F119" s="22" t="s">
        <v>318</v>
      </c>
      <c r="G119" s="23">
        <v>9866280460</v>
      </c>
      <c r="H119" s="22">
        <v>103500</v>
      </c>
      <c r="I119" s="22">
        <v>14332</v>
      </c>
      <c r="J119" s="22">
        <v>14332</v>
      </c>
      <c r="K119" s="47">
        <f t="shared" si="6"/>
        <v>28664</v>
      </c>
    </row>
    <row r="120" spans="1:11" ht="24" x14ac:dyDescent="0.35">
      <c r="A120" s="48">
        <v>22</v>
      </c>
      <c r="B120" s="22" t="s">
        <v>267</v>
      </c>
      <c r="C120" s="47" t="s">
        <v>32</v>
      </c>
      <c r="D120" s="22" t="s">
        <v>284</v>
      </c>
      <c r="E120" s="47" t="s">
        <v>132</v>
      </c>
      <c r="F120" s="22" t="s">
        <v>319</v>
      </c>
      <c r="G120" s="23" t="s">
        <v>220</v>
      </c>
      <c r="H120" s="22">
        <v>1500500</v>
      </c>
      <c r="I120" s="22">
        <v>1098725</v>
      </c>
      <c r="J120" s="22">
        <v>1098725</v>
      </c>
      <c r="K120" s="47">
        <f t="shared" si="6"/>
        <v>2197450</v>
      </c>
    </row>
    <row r="121" spans="1:11" ht="48" x14ac:dyDescent="0.35">
      <c r="A121" s="48">
        <v>23</v>
      </c>
      <c r="B121" s="22" t="s">
        <v>268</v>
      </c>
      <c r="C121" s="47" t="s">
        <v>32</v>
      </c>
      <c r="D121" s="22" t="s">
        <v>118</v>
      </c>
      <c r="E121" s="47" t="s">
        <v>334</v>
      </c>
      <c r="F121" s="22" t="s">
        <v>320</v>
      </c>
      <c r="G121" s="23">
        <v>9844949988</v>
      </c>
      <c r="H121" s="22">
        <v>100000</v>
      </c>
      <c r="I121" s="22">
        <v>41444</v>
      </c>
      <c r="J121" s="22">
        <v>41444</v>
      </c>
      <c r="K121" s="47">
        <f t="shared" si="6"/>
        <v>82888</v>
      </c>
    </row>
    <row r="122" spans="1:11" ht="24" x14ac:dyDescent="0.75">
      <c r="A122" s="48">
        <v>24</v>
      </c>
      <c r="B122" s="22" t="s">
        <v>269</v>
      </c>
      <c r="C122" s="47" t="s">
        <v>32</v>
      </c>
      <c r="D122" s="22" t="s">
        <v>289</v>
      </c>
      <c r="E122" s="47" t="s">
        <v>335</v>
      </c>
      <c r="F122" s="22" t="s">
        <v>321</v>
      </c>
      <c r="G122" s="23">
        <v>9810943225</v>
      </c>
      <c r="H122" s="22">
        <v>745400</v>
      </c>
      <c r="I122" s="22">
        <v>497656</v>
      </c>
      <c r="J122" s="49">
        <v>58500</v>
      </c>
      <c r="K122" s="47">
        <f t="shared" si="6"/>
        <v>556156</v>
      </c>
    </row>
    <row r="123" spans="1:11" ht="24" x14ac:dyDescent="0.75">
      <c r="A123" s="48">
        <v>25</v>
      </c>
      <c r="B123" s="22" t="s">
        <v>270</v>
      </c>
      <c r="C123" s="47" t="s">
        <v>32</v>
      </c>
      <c r="D123" s="22" t="s">
        <v>279</v>
      </c>
      <c r="E123" s="47" t="s">
        <v>128</v>
      </c>
      <c r="F123" s="22" t="s">
        <v>322</v>
      </c>
      <c r="G123" s="23" t="s">
        <v>220</v>
      </c>
      <c r="H123" s="22">
        <v>900000</v>
      </c>
      <c r="I123" s="22">
        <v>539314</v>
      </c>
      <c r="J123" s="49">
        <v>68500</v>
      </c>
      <c r="K123" s="47">
        <f t="shared" si="6"/>
        <v>607814</v>
      </c>
    </row>
    <row r="124" spans="1:11" ht="48" x14ac:dyDescent="0.75">
      <c r="A124" s="48">
        <v>26</v>
      </c>
      <c r="B124" s="22" t="s">
        <v>271</v>
      </c>
      <c r="C124" s="47" t="s">
        <v>32</v>
      </c>
      <c r="D124" s="22" t="s">
        <v>116</v>
      </c>
      <c r="E124" s="47" t="s">
        <v>211</v>
      </c>
      <c r="F124" s="22" t="s">
        <v>323</v>
      </c>
      <c r="G124" s="23" t="s">
        <v>220</v>
      </c>
      <c r="H124" s="22">
        <v>550111</v>
      </c>
      <c r="I124" s="22">
        <v>126811</v>
      </c>
      <c r="J124" s="49">
        <v>15500</v>
      </c>
      <c r="K124" s="47">
        <f t="shared" si="6"/>
        <v>142311</v>
      </c>
    </row>
    <row r="125" spans="1:11" ht="24" x14ac:dyDescent="0.35">
      <c r="A125" s="48">
        <v>27</v>
      </c>
      <c r="B125" s="22" t="s">
        <v>272</v>
      </c>
      <c r="C125" s="47" t="s">
        <v>32</v>
      </c>
      <c r="D125" s="22" t="s">
        <v>285</v>
      </c>
      <c r="E125" s="47" t="s">
        <v>244</v>
      </c>
      <c r="F125" s="22" t="s">
        <v>324</v>
      </c>
      <c r="G125" s="23">
        <v>9809586995</v>
      </c>
      <c r="H125" s="22">
        <v>100000</v>
      </c>
      <c r="I125" s="22">
        <v>38931</v>
      </c>
      <c r="J125" s="22">
        <v>38931</v>
      </c>
      <c r="K125" s="47">
        <f t="shared" si="6"/>
        <v>77862</v>
      </c>
    </row>
    <row r="126" spans="1:11" ht="24" x14ac:dyDescent="0.35">
      <c r="A126" s="48">
        <v>28</v>
      </c>
      <c r="B126" s="22" t="s">
        <v>273</v>
      </c>
      <c r="C126" s="47" t="s">
        <v>32</v>
      </c>
      <c r="D126" s="22" t="s">
        <v>282</v>
      </c>
      <c r="E126" s="47" t="s">
        <v>123</v>
      </c>
      <c r="F126" s="22" t="s">
        <v>325</v>
      </c>
      <c r="G126" s="23">
        <v>9868162184</v>
      </c>
      <c r="H126" s="22">
        <v>100000</v>
      </c>
      <c r="I126" s="22">
        <v>40908</v>
      </c>
      <c r="J126" s="22">
        <v>40908</v>
      </c>
      <c r="K126" s="47">
        <f t="shared" si="6"/>
        <v>81816</v>
      </c>
    </row>
    <row r="127" spans="1:11" ht="24" x14ac:dyDescent="0.35">
      <c r="A127" s="48">
        <v>29</v>
      </c>
      <c r="B127" s="22" t="s">
        <v>274</v>
      </c>
      <c r="C127" s="47" t="s">
        <v>32</v>
      </c>
      <c r="D127" s="22" t="s">
        <v>279</v>
      </c>
      <c r="E127" s="47" t="s">
        <v>293</v>
      </c>
      <c r="F127" s="22" t="s">
        <v>326</v>
      </c>
      <c r="G127" s="23">
        <v>9868011736</v>
      </c>
      <c r="H127" s="22">
        <v>100000</v>
      </c>
      <c r="I127" s="22">
        <v>45722</v>
      </c>
      <c r="J127" s="22">
        <v>45722</v>
      </c>
      <c r="K127" s="47">
        <f t="shared" si="6"/>
        <v>91444</v>
      </c>
    </row>
    <row r="128" spans="1:11" ht="24" x14ac:dyDescent="0.35">
      <c r="A128" s="48">
        <v>30</v>
      </c>
      <c r="B128" s="22" t="s">
        <v>275</v>
      </c>
      <c r="C128" s="47" t="s">
        <v>32</v>
      </c>
      <c r="D128" s="22" t="s">
        <v>287</v>
      </c>
      <c r="E128" s="47" t="s">
        <v>337</v>
      </c>
      <c r="F128" s="22" t="s">
        <v>327</v>
      </c>
      <c r="G128" s="23">
        <v>9809721416</v>
      </c>
      <c r="H128" s="22">
        <v>103000</v>
      </c>
      <c r="I128" s="22">
        <v>41391</v>
      </c>
      <c r="J128" s="22">
        <v>41391</v>
      </c>
      <c r="K128" s="47">
        <f t="shared" si="6"/>
        <v>82782</v>
      </c>
    </row>
    <row r="129" spans="1:11" ht="24" x14ac:dyDescent="0.35">
      <c r="A129" s="48">
        <v>31</v>
      </c>
      <c r="B129" s="22" t="s">
        <v>276</v>
      </c>
      <c r="C129" s="47" t="s">
        <v>32</v>
      </c>
      <c r="D129" s="22" t="s">
        <v>282</v>
      </c>
      <c r="E129" s="47" t="s">
        <v>123</v>
      </c>
      <c r="F129" s="22" t="s">
        <v>328</v>
      </c>
      <c r="G129" s="23">
        <v>9849476251</v>
      </c>
      <c r="H129" s="22">
        <v>101400</v>
      </c>
      <c r="I129" s="22">
        <v>44814</v>
      </c>
      <c r="J129" s="22">
        <v>44814</v>
      </c>
      <c r="K129" s="47">
        <f t="shared" si="6"/>
        <v>89628</v>
      </c>
    </row>
    <row r="130" spans="1:11" ht="24" x14ac:dyDescent="0.35">
      <c r="A130" s="48">
        <v>32</v>
      </c>
      <c r="B130" s="22" t="s">
        <v>277</v>
      </c>
      <c r="C130" s="47" t="s">
        <v>32</v>
      </c>
      <c r="D130" s="22" t="s">
        <v>282</v>
      </c>
      <c r="E130" s="47" t="s">
        <v>123</v>
      </c>
      <c r="F130" s="22" t="s">
        <v>329</v>
      </c>
      <c r="G130" s="23">
        <v>9849211674</v>
      </c>
      <c r="H130" s="22">
        <v>100000</v>
      </c>
      <c r="I130" s="22">
        <v>39934</v>
      </c>
      <c r="J130" s="22">
        <v>39934</v>
      </c>
      <c r="K130" s="47">
        <f t="shared" si="6"/>
        <v>79868</v>
      </c>
    </row>
    <row r="131" spans="1:11" ht="24" x14ac:dyDescent="0.35">
      <c r="A131" s="48">
        <v>33</v>
      </c>
      <c r="B131" s="22" t="s">
        <v>278</v>
      </c>
      <c r="C131" s="47" t="s">
        <v>32</v>
      </c>
      <c r="D131" s="22" t="s">
        <v>283</v>
      </c>
      <c r="E131" s="47" t="s">
        <v>332</v>
      </c>
      <c r="F131" s="22" t="s">
        <v>330</v>
      </c>
      <c r="G131" s="23">
        <v>9867810845</v>
      </c>
      <c r="H131" s="22">
        <v>100000</v>
      </c>
      <c r="I131" s="22">
        <v>33880</v>
      </c>
      <c r="J131" s="22">
        <v>33880</v>
      </c>
      <c r="K131" s="47">
        <f t="shared" si="6"/>
        <v>67760</v>
      </c>
    </row>
    <row r="132" spans="1:11" s="12" customFormat="1" ht="24" x14ac:dyDescent="0.75">
      <c r="A132" s="20" t="s">
        <v>8</v>
      </c>
      <c r="B132" s="40"/>
      <c r="C132" s="41"/>
      <c r="D132" s="40"/>
      <c r="E132" s="41"/>
      <c r="F132" s="40"/>
      <c r="G132" s="28"/>
      <c r="H132" s="44">
        <f>SUM(H99:H131)</f>
        <v>7566099</v>
      </c>
      <c r="I132" s="44">
        <f t="shared" ref="I132:K132" si="7">SUM(I99:I131)</f>
        <v>4146811</v>
      </c>
      <c r="J132" s="44">
        <f t="shared" si="7"/>
        <v>2797638</v>
      </c>
      <c r="K132" s="44">
        <f t="shared" si="7"/>
        <v>6944449</v>
      </c>
    </row>
    <row r="133" spans="1:11" ht="24" x14ac:dyDescent="0.75">
      <c r="A133" s="20" t="s">
        <v>11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24" x14ac:dyDescent="0.75">
      <c r="A134" s="140" t="s">
        <v>16</v>
      </c>
      <c r="B134" s="140"/>
      <c r="C134" s="140"/>
      <c r="D134" s="140"/>
      <c r="E134" s="140"/>
      <c r="F134" s="140"/>
      <c r="G134" s="140"/>
      <c r="H134" s="21"/>
      <c r="I134" s="21"/>
      <c r="J134" s="21"/>
      <c r="K134" s="21"/>
    </row>
    <row r="135" spans="1:11" ht="43.5" customHeight="1" x14ac:dyDescent="0.35">
      <c r="A135" s="132" t="s">
        <v>3</v>
      </c>
      <c r="B135" s="133" t="s">
        <v>9</v>
      </c>
      <c r="C135" s="133" t="s">
        <v>0</v>
      </c>
      <c r="D135" s="133" t="s">
        <v>29</v>
      </c>
      <c r="E135" s="133" t="s">
        <v>6</v>
      </c>
      <c r="F135" s="132" t="s">
        <v>5</v>
      </c>
      <c r="G135" s="132" t="s">
        <v>1</v>
      </c>
      <c r="H135" s="122" t="s">
        <v>24</v>
      </c>
      <c r="I135" s="122" t="s">
        <v>25</v>
      </c>
      <c r="J135" s="122" t="s">
        <v>10</v>
      </c>
      <c r="K135" s="133" t="s">
        <v>7</v>
      </c>
    </row>
    <row r="136" spans="1:11" ht="91.5" customHeight="1" x14ac:dyDescent="0.35">
      <c r="A136" s="132"/>
      <c r="B136" s="133"/>
      <c r="C136" s="133"/>
      <c r="D136" s="133"/>
      <c r="E136" s="133"/>
      <c r="F136" s="132"/>
      <c r="G136" s="132"/>
      <c r="H136" s="122"/>
      <c r="I136" s="122"/>
      <c r="J136" s="122"/>
      <c r="K136" s="133"/>
    </row>
    <row r="137" spans="1:11" ht="24" x14ac:dyDescent="0.75">
      <c r="A137" s="48">
        <v>1</v>
      </c>
      <c r="B137" s="22" t="s">
        <v>338</v>
      </c>
      <c r="C137" s="47" t="s">
        <v>32</v>
      </c>
      <c r="D137" s="22" t="s">
        <v>379</v>
      </c>
      <c r="E137" s="47" t="s">
        <v>214</v>
      </c>
      <c r="F137" s="22" t="s">
        <v>395</v>
      </c>
      <c r="G137" s="23">
        <v>9848767161</v>
      </c>
      <c r="H137" s="22">
        <v>80000</v>
      </c>
      <c r="I137" s="22">
        <v>38675</v>
      </c>
      <c r="J137" s="49">
        <v>38500</v>
      </c>
      <c r="K137" s="47">
        <f>J137+I137</f>
        <v>77175</v>
      </c>
    </row>
    <row r="138" spans="1:11" ht="24" x14ac:dyDescent="0.75">
      <c r="A138" s="48">
        <v>2</v>
      </c>
      <c r="B138" s="22" t="s">
        <v>339</v>
      </c>
      <c r="C138" s="47" t="s">
        <v>32</v>
      </c>
      <c r="D138" s="22" t="s">
        <v>284</v>
      </c>
      <c r="E138" s="47" t="s">
        <v>132</v>
      </c>
      <c r="F138" s="22" t="s">
        <v>319</v>
      </c>
      <c r="G138" s="23">
        <v>9843570163</v>
      </c>
      <c r="H138" s="22">
        <v>80000</v>
      </c>
      <c r="I138" s="22">
        <v>38666</v>
      </c>
      <c r="J138" s="49">
        <v>40000</v>
      </c>
      <c r="K138" s="47">
        <f t="shared" ref="K138:K179" si="8">J138+I138</f>
        <v>78666</v>
      </c>
    </row>
    <row r="139" spans="1:11" ht="24" x14ac:dyDescent="0.75">
      <c r="A139" s="48">
        <v>3</v>
      </c>
      <c r="B139" s="22" t="s">
        <v>340</v>
      </c>
      <c r="C139" s="47" t="s">
        <v>32</v>
      </c>
      <c r="D139" s="22" t="s">
        <v>99</v>
      </c>
      <c r="E139" s="47" t="s">
        <v>123</v>
      </c>
      <c r="F139" s="22" t="s">
        <v>396</v>
      </c>
      <c r="G139" s="23">
        <v>9862521149</v>
      </c>
      <c r="H139" s="22">
        <v>80000</v>
      </c>
      <c r="I139" s="22">
        <v>39032</v>
      </c>
      <c r="J139" s="49">
        <v>40000</v>
      </c>
      <c r="K139" s="47">
        <f t="shared" si="8"/>
        <v>79032</v>
      </c>
    </row>
    <row r="140" spans="1:11" ht="24" x14ac:dyDescent="0.75">
      <c r="A140" s="48">
        <v>4</v>
      </c>
      <c r="B140" s="22" t="s">
        <v>341</v>
      </c>
      <c r="C140" s="47" t="s">
        <v>32</v>
      </c>
      <c r="D140" s="22" t="s">
        <v>380</v>
      </c>
      <c r="E140" s="47" t="s">
        <v>428</v>
      </c>
      <c r="F140" s="22" t="s">
        <v>397</v>
      </c>
      <c r="G140" s="23">
        <v>9866472586</v>
      </c>
      <c r="H140" s="22">
        <v>80000</v>
      </c>
      <c r="I140" s="22">
        <v>39775</v>
      </c>
      <c r="J140" s="49">
        <v>40000</v>
      </c>
      <c r="K140" s="47">
        <f t="shared" si="8"/>
        <v>79775</v>
      </c>
    </row>
    <row r="141" spans="1:11" ht="24" x14ac:dyDescent="0.75">
      <c r="A141" s="48">
        <v>5</v>
      </c>
      <c r="B141" s="22" t="s">
        <v>342</v>
      </c>
      <c r="C141" s="47" t="s">
        <v>32</v>
      </c>
      <c r="D141" s="22" t="s">
        <v>381</v>
      </c>
      <c r="E141" s="47" t="s">
        <v>124</v>
      </c>
      <c r="F141" s="22" t="s">
        <v>342</v>
      </c>
      <c r="G141" s="23">
        <v>9809794337</v>
      </c>
      <c r="H141" s="22">
        <v>80000</v>
      </c>
      <c r="I141" s="22">
        <v>39472</v>
      </c>
      <c r="J141" s="49">
        <v>40000</v>
      </c>
      <c r="K141" s="47">
        <f t="shared" si="8"/>
        <v>79472</v>
      </c>
    </row>
    <row r="142" spans="1:11" ht="24" x14ac:dyDescent="0.75">
      <c r="A142" s="48">
        <v>6</v>
      </c>
      <c r="B142" s="22" t="s">
        <v>343</v>
      </c>
      <c r="C142" s="47" t="s">
        <v>32</v>
      </c>
      <c r="D142" s="22" t="s">
        <v>382</v>
      </c>
      <c r="E142" s="47" t="s">
        <v>125</v>
      </c>
      <c r="F142" s="22" t="s">
        <v>343</v>
      </c>
      <c r="G142" s="23">
        <v>9810903833</v>
      </c>
      <c r="H142" s="22">
        <v>80000</v>
      </c>
      <c r="I142" s="22">
        <v>39276</v>
      </c>
      <c r="J142" s="49">
        <v>40000</v>
      </c>
      <c r="K142" s="47">
        <f t="shared" si="8"/>
        <v>79276</v>
      </c>
    </row>
    <row r="143" spans="1:11" ht="24" x14ac:dyDescent="0.75">
      <c r="A143" s="48">
        <v>7</v>
      </c>
      <c r="B143" s="22" t="s">
        <v>344</v>
      </c>
      <c r="C143" s="47" t="s">
        <v>32</v>
      </c>
      <c r="D143" s="22" t="s">
        <v>286</v>
      </c>
      <c r="E143" s="47" t="s">
        <v>218</v>
      </c>
      <c r="F143" s="22" t="s">
        <v>344</v>
      </c>
      <c r="G143" s="23">
        <v>9848967303</v>
      </c>
      <c r="H143" s="22">
        <v>80000</v>
      </c>
      <c r="I143" s="22">
        <v>38909</v>
      </c>
      <c r="J143" s="49">
        <v>40000</v>
      </c>
      <c r="K143" s="47">
        <f t="shared" si="8"/>
        <v>78909</v>
      </c>
    </row>
    <row r="144" spans="1:11" ht="48" x14ac:dyDescent="0.75">
      <c r="A144" s="48">
        <v>8</v>
      </c>
      <c r="B144" s="22" t="s">
        <v>345</v>
      </c>
      <c r="C144" s="47" t="s">
        <v>32</v>
      </c>
      <c r="D144" s="22" t="s">
        <v>379</v>
      </c>
      <c r="E144" s="47" t="s">
        <v>427</v>
      </c>
      <c r="F144" s="22" t="s">
        <v>398</v>
      </c>
      <c r="G144" s="23" t="s">
        <v>220</v>
      </c>
      <c r="H144" s="22">
        <v>583551</v>
      </c>
      <c r="I144" s="22">
        <v>31553</v>
      </c>
      <c r="J144" s="49">
        <v>40000</v>
      </c>
      <c r="K144" s="47">
        <f t="shared" si="8"/>
        <v>71553</v>
      </c>
    </row>
    <row r="145" spans="1:11" ht="48" x14ac:dyDescent="0.75">
      <c r="A145" s="48">
        <v>9</v>
      </c>
      <c r="B145" s="22" t="s">
        <v>346</v>
      </c>
      <c r="C145" s="47" t="s">
        <v>32</v>
      </c>
      <c r="D145" s="22" t="s">
        <v>109</v>
      </c>
      <c r="E145" s="47" t="s">
        <v>202</v>
      </c>
      <c r="F145" s="22" t="s">
        <v>164</v>
      </c>
      <c r="G145" s="23">
        <v>9863118579</v>
      </c>
      <c r="H145" s="22">
        <v>306700</v>
      </c>
      <c r="I145" s="22">
        <v>163200</v>
      </c>
      <c r="J145" s="49">
        <v>40000</v>
      </c>
      <c r="K145" s="47">
        <f t="shared" si="8"/>
        <v>203200</v>
      </c>
    </row>
    <row r="146" spans="1:11" ht="24" x14ac:dyDescent="0.75">
      <c r="A146" s="48">
        <v>10</v>
      </c>
      <c r="B146" s="42" t="s">
        <v>347</v>
      </c>
      <c r="C146" s="47" t="s">
        <v>32</v>
      </c>
      <c r="D146" s="42" t="s">
        <v>383</v>
      </c>
      <c r="E146" s="47" t="s">
        <v>129</v>
      </c>
      <c r="F146" s="42" t="s">
        <v>399</v>
      </c>
      <c r="G146" s="43" t="s">
        <v>220</v>
      </c>
      <c r="H146" s="42">
        <v>272400</v>
      </c>
      <c r="I146" s="42">
        <v>148335</v>
      </c>
      <c r="J146" s="49">
        <v>95800</v>
      </c>
      <c r="K146" s="47">
        <f t="shared" si="8"/>
        <v>244135</v>
      </c>
    </row>
    <row r="147" spans="1:11" ht="48" x14ac:dyDescent="0.75">
      <c r="A147" s="48">
        <v>11</v>
      </c>
      <c r="B147" s="22" t="s">
        <v>348</v>
      </c>
      <c r="C147" s="47" t="s">
        <v>32</v>
      </c>
      <c r="D147" s="22" t="s">
        <v>384</v>
      </c>
      <c r="E147" s="47" t="s">
        <v>429</v>
      </c>
      <c r="F147" s="22" t="s">
        <v>400</v>
      </c>
      <c r="G147" s="23">
        <v>9866608385</v>
      </c>
      <c r="H147" s="22">
        <v>80000</v>
      </c>
      <c r="I147" s="22">
        <v>38792</v>
      </c>
      <c r="J147" s="49">
        <v>40000</v>
      </c>
      <c r="K147" s="47">
        <f t="shared" si="8"/>
        <v>78792</v>
      </c>
    </row>
    <row r="148" spans="1:11" ht="24" x14ac:dyDescent="0.75">
      <c r="A148" s="48">
        <v>12</v>
      </c>
      <c r="B148" s="22" t="s">
        <v>349</v>
      </c>
      <c r="C148" s="47" t="s">
        <v>32</v>
      </c>
      <c r="D148" s="22" t="s">
        <v>385</v>
      </c>
      <c r="E148" s="47" t="s">
        <v>131</v>
      </c>
      <c r="F148" s="22" t="s">
        <v>401</v>
      </c>
      <c r="G148" s="23">
        <v>9843742121</v>
      </c>
      <c r="H148" s="22">
        <v>109958</v>
      </c>
      <c r="I148" s="22">
        <v>59946</v>
      </c>
      <c r="J148" s="49">
        <f>H148-I148</f>
        <v>50012</v>
      </c>
      <c r="K148" s="47">
        <f t="shared" si="8"/>
        <v>109958</v>
      </c>
    </row>
    <row r="149" spans="1:11" ht="48" x14ac:dyDescent="0.75">
      <c r="A149" s="48">
        <v>13</v>
      </c>
      <c r="B149" s="22" t="s">
        <v>350</v>
      </c>
      <c r="C149" s="47" t="s">
        <v>32</v>
      </c>
      <c r="D149" s="22" t="s">
        <v>386</v>
      </c>
      <c r="E149" s="47" t="s">
        <v>430</v>
      </c>
      <c r="F149" s="22" t="s">
        <v>402</v>
      </c>
      <c r="G149" s="23">
        <v>9866740938</v>
      </c>
      <c r="H149" s="22">
        <v>296000</v>
      </c>
      <c r="I149" s="22">
        <v>182148</v>
      </c>
      <c r="J149" s="49">
        <f>H149-I149</f>
        <v>113852</v>
      </c>
      <c r="K149" s="47">
        <f t="shared" si="8"/>
        <v>296000</v>
      </c>
    </row>
    <row r="150" spans="1:11" ht="24" x14ac:dyDescent="0.75">
      <c r="A150" s="48">
        <v>14</v>
      </c>
      <c r="B150" s="22" t="s">
        <v>351</v>
      </c>
      <c r="C150" s="47" t="s">
        <v>32</v>
      </c>
      <c r="D150" s="22" t="s">
        <v>387</v>
      </c>
      <c r="E150" s="47" t="s">
        <v>335</v>
      </c>
      <c r="F150" s="22" t="s">
        <v>403</v>
      </c>
      <c r="G150" s="23">
        <v>9843867235</v>
      </c>
      <c r="H150" s="22">
        <v>80000</v>
      </c>
      <c r="I150" s="22">
        <v>32337</v>
      </c>
      <c r="J150" s="49">
        <v>32337</v>
      </c>
      <c r="K150" s="47">
        <f t="shared" si="8"/>
        <v>64674</v>
      </c>
    </row>
    <row r="151" spans="1:11" ht="48" x14ac:dyDescent="0.75">
      <c r="A151" s="48">
        <v>15</v>
      </c>
      <c r="B151" s="42" t="s">
        <v>352</v>
      </c>
      <c r="C151" s="47" t="s">
        <v>32</v>
      </c>
      <c r="D151" s="42" t="s">
        <v>386</v>
      </c>
      <c r="E151" s="47" t="s">
        <v>430</v>
      </c>
      <c r="F151" s="42" t="s">
        <v>404</v>
      </c>
      <c r="G151" s="43">
        <v>9863128938</v>
      </c>
      <c r="H151" s="42">
        <v>295750</v>
      </c>
      <c r="I151" s="42">
        <v>149549</v>
      </c>
      <c r="J151" s="49">
        <v>78500</v>
      </c>
      <c r="K151" s="47">
        <f t="shared" si="8"/>
        <v>228049</v>
      </c>
    </row>
    <row r="152" spans="1:11" ht="48" x14ac:dyDescent="0.75">
      <c r="A152" s="48">
        <v>16</v>
      </c>
      <c r="B152" s="22" t="s">
        <v>353</v>
      </c>
      <c r="C152" s="47" t="s">
        <v>32</v>
      </c>
      <c r="D152" s="22" t="s">
        <v>386</v>
      </c>
      <c r="E152" s="47" t="s">
        <v>431</v>
      </c>
      <c r="F152" s="22" t="s">
        <v>405</v>
      </c>
      <c r="G152" s="23">
        <v>9867394795</v>
      </c>
      <c r="H152" s="22">
        <v>298000</v>
      </c>
      <c r="I152" s="22">
        <v>166292</v>
      </c>
      <c r="J152" s="49">
        <v>85500</v>
      </c>
      <c r="K152" s="47">
        <f t="shared" si="8"/>
        <v>251792</v>
      </c>
    </row>
    <row r="153" spans="1:11" ht="48" x14ac:dyDescent="0.75">
      <c r="A153" s="48">
        <v>17</v>
      </c>
      <c r="B153" s="22" t="s">
        <v>354</v>
      </c>
      <c r="C153" s="47" t="s">
        <v>32</v>
      </c>
      <c r="D153" s="22" t="s">
        <v>386</v>
      </c>
      <c r="E153" s="47" t="s">
        <v>431</v>
      </c>
      <c r="F153" s="22" t="s">
        <v>406</v>
      </c>
      <c r="G153" s="23">
        <v>9868950523</v>
      </c>
      <c r="H153" s="22">
        <v>290400</v>
      </c>
      <c r="I153" s="22">
        <v>142403</v>
      </c>
      <c r="J153" s="49">
        <v>75000</v>
      </c>
      <c r="K153" s="47">
        <f t="shared" si="8"/>
        <v>217403</v>
      </c>
    </row>
    <row r="154" spans="1:11" ht="24" x14ac:dyDescent="0.75">
      <c r="A154" s="48">
        <v>18</v>
      </c>
      <c r="B154" s="22" t="s">
        <v>355</v>
      </c>
      <c r="C154" s="47" t="s">
        <v>32</v>
      </c>
      <c r="D154" s="22" t="s">
        <v>283</v>
      </c>
      <c r="E154" s="47" t="s">
        <v>199</v>
      </c>
      <c r="F154" s="22" t="s">
        <v>159</v>
      </c>
      <c r="G154" s="23">
        <v>9864818780</v>
      </c>
      <c r="H154" s="22">
        <v>257650</v>
      </c>
      <c r="I154" s="22">
        <v>100347</v>
      </c>
      <c r="J154" s="49">
        <v>55600</v>
      </c>
      <c r="K154" s="47">
        <f t="shared" si="8"/>
        <v>155947</v>
      </c>
    </row>
    <row r="155" spans="1:11" ht="48" x14ac:dyDescent="0.75">
      <c r="A155" s="48">
        <v>19</v>
      </c>
      <c r="B155" s="22" t="s">
        <v>356</v>
      </c>
      <c r="C155" s="47" t="s">
        <v>32</v>
      </c>
      <c r="D155" s="22" t="s">
        <v>388</v>
      </c>
      <c r="E155" s="47" t="s">
        <v>432</v>
      </c>
      <c r="F155" s="22" t="s">
        <v>407</v>
      </c>
      <c r="G155" s="23">
        <v>9840707752</v>
      </c>
      <c r="H155" s="22">
        <v>320000</v>
      </c>
      <c r="I155" s="22">
        <v>177193</v>
      </c>
      <c r="J155" s="49">
        <v>78500</v>
      </c>
      <c r="K155" s="47">
        <f t="shared" si="8"/>
        <v>255693</v>
      </c>
    </row>
    <row r="156" spans="1:11" ht="24" x14ac:dyDescent="0.75">
      <c r="A156" s="48">
        <v>20</v>
      </c>
      <c r="B156" s="22" t="s">
        <v>357</v>
      </c>
      <c r="C156" s="47" t="s">
        <v>32</v>
      </c>
      <c r="D156" s="22" t="s">
        <v>389</v>
      </c>
      <c r="E156" s="47" t="s">
        <v>441</v>
      </c>
      <c r="F156" s="22" t="s">
        <v>357</v>
      </c>
      <c r="G156" s="23">
        <v>9841792315</v>
      </c>
      <c r="H156" s="22">
        <v>80000</v>
      </c>
      <c r="I156" s="22">
        <v>39307</v>
      </c>
      <c r="J156" s="49">
        <v>40000</v>
      </c>
      <c r="K156" s="47">
        <f t="shared" si="8"/>
        <v>79307</v>
      </c>
    </row>
    <row r="157" spans="1:11" ht="48" x14ac:dyDescent="0.75">
      <c r="A157" s="48">
        <v>21</v>
      </c>
      <c r="B157" s="22" t="s">
        <v>358</v>
      </c>
      <c r="C157" s="47" t="s">
        <v>32</v>
      </c>
      <c r="D157" s="22" t="s">
        <v>390</v>
      </c>
      <c r="E157" s="47" t="s">
        <v>216</v>
      </c>
      <c r="F157" s="22" t="s">
        <v>408</v>
      </c>
      <c r="G157" s="23">
        <v>9866139877</v>
      </c>
      <c r="H157" s="22">
        <v>265000</v>
      </c>
      <c r="I157" s="22">
        <v>50932</v>
      </c>
      <c r="J157" s="49">
        <v>38500</v>
      </c>
      <c r="K157" s="47">
        <f t="shared" si="8"/>
        <v>89432</v>
      </c>
    </row>
    <row r="158" spans="1:11" ht="48" x14ac:dyDescent="0.75">
      <c r="A158" s="48">
        <v>22</v>
      </c>
      <c r="B158" s="22" t="s">
        <v>359</v>
      </c>
      <c r="C158" s="47" t="s">
        <v>32</v>
      </c>
      <c r="D158" s="22" t="s">
        <v>390</v>
      </c>
      <c r="E158" s="47" t="s">
        <v>216</v>
      </c>
      <c r="F158" s="22" t="s">
        <v>409</v>
      </c>
      <c r="G158" s="23">
        <v>9846875239</v>
      </c>
      <c r="H158" s="22">
        <v>273000</v>
      </c>
      <c r="I158" s="22">
        <v>168320</v>
      </c>
      <c r="J158" s="49">
        <v>78500</v>
      </c>
      <c r="K158" s="47">
        <f t="shared" si="8"/>
        <v>246820</v>
      </c>
    </row>
    <row r="159" spans="1:11" ht="24" x14ac:dyDescent="0.75">
      <c r="A159" s="48">
        <v>23</v>
      </c>
      <c r="B159" s="22" t="s">
        <v>360</v>
      </c>
      <c r="C159" s="47" t="s">
        <v>32</v>
      </c>
      <c r="D159" s="22" t="s">
        <v>391</v>
      </c>
      <c r="E159" s="47" t="s">
        <v>291</v>
      </c>
      <c r="F159" s="22" t="s">
        <v>360</v>
      </c>
      <c r="G159" s="23">
        <v>9866919900</v>
      </c>
      <c r="H159" s="22">
        <v>80000</v>
      </c>
      <c r="I159" s="22">
        <v>39175</v>
      </c>
      <c r="J159" s="49">
        <v>40000</v>
      </c>
      <c r="K159" s="47">
        <f t="shared" si="8"/>
        <v>79175</v>
      </c>
    </row>
    <row r="160" spans="1:11" ht="24" x14ac:dyDescent="0.75">
      <c r="A160" s="48">
        <v>24</v>
      </c>
      <c r="B160" s="22" t="s">
        <v>361</v>
      </c>
      <c r="C160" s="47" t="s">
        <v>32</v>
      </c>
      <c r="D160" s="22" t="s">
        <v>380</v>
      </c>
      <c r="E160" s="47" t="s">
        <v>434</v>
      </c>
      <c r="F160" s="22" t="s">
        <v>410</v>
      </c>
      <c r="G160" s="23">
        <v>9866837563</v>
      </c>
      <c r="H160" s="22">
        <v>275320</v>
      </c>
      <c r="I160" s="22">
        <v>136258</v>
      </c>
      <c r="J160" s="49">
        <v>78500</v>
      </c>
      <c r="K160" s="47">
        <f t="shared" si="8"/>
        <v>214758</v>
      </c>
    </row>
    <row r="161" spans="1:11" ht="24" x14ac:dyDescent="0.75">
      <c r="A161" s="48">
        <v>25</v>
      </c>
      <c r="B161" s="22" t="s">
        <v>362</v>
      </c>
      <c r="C161" s="47" t="s">
        <v>32</v>
      </c>
      <c r="D161" s="22" t="s">
        <v>392</v>
      </c>
      <c r="E161" s="47" t="s">
        <v>435</v>
      </c>
      <c r="F161" s="22" t="s">
        <v>411</v>
      </c>
      <c r="G161" s="23">
        <v>9868458276</v>
      </c>
      <c r="H161" s="22">
        <v>100302</v>
      </c>
      <c r="I161" s="22">
        <v>73230</v>
      </c>
      <c r="J161" s="49">
        <v>55800</v>
      </c>
      <c r="K161" s="47">
        <f t="shared" si="8"/>
        <v>129030</v>
      </c>
    </row>
    <row r="162" spans="1:11" ht="48" x14ac:dyDescent="0.75">
      <c r="A162" s="48">
        <v>26</v>
      </c>
      <c r="B162" s="22" t="s">
        <v>436</v>
      </c>
      <c r="C162" s="47" t="s">
        <v>32</v>
      </c>
      <c r="D162" s="22" t="s">
        <v>283</v>
      </c>
      <c r="E162" s="47" t="s">
        <v>332</v>
      </c>
      <c r="F162" s="22" t="s">
        <v>412</v>
      </c>
      <c r="G162" s="23">
        <v>9842678255</v>
      </c>
      <c r="H162" s="22">
        <v>105000</v>
      </c>
      <c r="I162" s="22">
        <v>77584</v>
      </c>
      <c r="J162" s="49">
        <f>H162-I162</f>
        <v>27416</v>
      </c>
      <c r="K162" s="47">
        <f t="shared" si="8"/>
        <v>105000</v>
      </c>
    </row>
    <row r="163" spans="1:11" ht="24" x14ac:dyDescent="0.75">
      <c r="A163" s="48">
        <v>27</v>
      </c>
      <c r="B163" s="22" t="s">
        <v>363</v>
      </c>
      <c r="C163" s="47" t="s">
        <v>32</v>
      </c>
      <c r="D163" s="22" t="s">
        <v>385</v>
      </c>
      <c r="E163" s="47" t="s">
        <v>437</v>
      </c>
      <c r="F163" s="22" t="s">
        <v>413</v>
      </c>
      <c r="G163" s="23">
        <v>9868550765</v>
      </c>
      <c r="H163" s="22">
        <v>111676</v>
      </c>
      <c r="I163" s="22">
        <v>76830</v>
      </c>
      <c r="J163" s="49">
        <f>H163-I163</f>
        <v>34846</v>
      </c>
      <c r="K163" s="47">
        <f t="shared" si="8"/>
        <v>111676</v>
      </c>
    </row>
    <row r="164" spans="1:11" ht="48" x14ac:dyDescent="0.75">
      <c r="A164" s="48">
        <v>28</v>
      </c>
      <c r="B164" s="22" t="s">
        <v>364</v>
      </c>
      <c r="C164" s="47" t="s">
        <v>32</v>
      </c>
      <c r="D164" s="22" t="s">
        <v>386</v>
      </c>
      <c r="E164" s="47" t="s">
        <v>430</v>
      </c>
      <c r="F164" s="22" t="s">
        <v>414</v>
      </c>
      <c r="G164" s="23">
        <v>9866170892</v>
      </c>
      <c r="H164" s="22">
        <v>296000</v>
      </c>
      <c r="I164" s="22">
        <v>184644</v>
      </c>
      <c r="J164" s="49">
        <v>78500</v>
      </c>
      <c r="K164" s="47">
        <f t="shared" si="8"/>
        <v>263144</v>
      </c>
    </row>
    <row r="165" spans="1:11" ht="24" x14ac:dyDescent="0.75">
      <c r="A165" s="48">
        <v>29</v>
      </c>
      <c r="B165" s="22" t="s">
        <v>365</v>
      </c>
      <c r="C165" s="47" t="s">
        <v>32</v>
      </c>
      <c r="D165" s="22" t="s">
        <v>284</v>
      </c>
      <c r="E165" s="47" t="s">
        <v>132</v>
      </c>
      <c r="F165" s="22" t="s">
        <v>415</v>
      </c>
      <c r="G165" s="23" t="s">
        <v>220</v>
      </c>
      <c r="H165" s="22">
        <v>100000</v>
      </c>
      <c r="I165" s="22">
        <v>72075</v>
      </c>
      <c r="J165" s="49">
        <f t="shared" ref="J165:J170" si="9">H165-I165</f>
        <v>27925</v>
      </c>
      <c r="K165" s="47">
        <f t="shared" si="8"/>
        <v>100000</v>
      </c>
    </row>
    <row r="166" spans="1:11" ht="48" x14ac:dyDescent="0.75">
      <c r="A166" s="48">
        <v>30</v>
      </c>
      <c r="B166" s="22" t="s">
        <v>366</v>
      </c>
      <c r="C166" s="47" t="s">
        <v>32</v>
      </c>
      <c r="D166" s="22" t="s">
        <v>390</v>
      </c>
      <c r="E166" s="47" t="s">
        <v>216</v>
      </c>
      <c r="F166" s="22" t="s">
        <v>416</v>
      </c>
      <c r="G166" s="23">
        <v>9845888481</v>
      </c>
      <c r="H166" s="22">
        <v>408000</v>
      </c>
      <c r="I166" s="22">
        <v>178441</v>
      </c>
      <c r="J166" s="49">
        <v>75800</v>
      </c>
      <c r="K166" s="47">
        <f t="shared" si="8"/>
        <v>254241</v>
      </c>
    </row>
    <row r="167" spans="1:11" ht="24" x14ac:dyDescent="0.75">
      <c r="A167" s="48">
        <v>31</v>
      </c>
      <c r="B167" s="22" t="s">
        <v>367</v>
      </c>
      <c r="C167" s="47" t="s">
        <v>32</v>
      </c>
      <c r="D167" s="22" t="s">
        <v>285</v>
      </c>
      <c r="E167" s="47" t="s">
        <v>336</v>
      </c>
      <c r="F167" s="22" t="s">
        <v>417</v>
      </c>
      <c r="G167" s="23">
        <v>9860595498</v>
      </c>
      <c r="H167" s="22">
        <v>311754</v>
      </c>
      <c r="I167" s="22">
        <v>190520</v>
      </c>
      <c r="J167" s="49">
        <v>85000</v>
      </c>
      <c r="K167" s="47">
        <f t="shared" si="8"/>
        <v>275520</v>
      </c>
    </row>
    <row r="168" spans="1:11" ht="48" x14ac:dyDescent="0.75">
      <c r="A168" s="48">
        <v>32</v>
      </c>
      <c r="B168" s="22" t="s">
        <v>368</v>
      </c>
      <c r="C168" s="47" t="s">
        <v>32</v>
      </c>
      <c r="D168" s="22" t="s">
        <v>390</v>
      </c>
      <c r="E168" s="47" t="s">
        <v>216</v>
      </c>
      <c r="F168" s="22" t="s">
        <v>418</v>
      </c>
      <c r="G168" s="23">
        <v>9848256476</v>
      </c>
      <c r="H168" s="22">
        <v>213500</v>
      </c>
      <c r="I168" s="22">
        <v>134491</v>
      </c>
      <c r="J168" s="49">
        <f t="shared" si="9"/>
        <v>79009</v>
      </c>
      <c r="K168" s="47">
        <f t="shared" si="8"/>
        <v>213500</v>
      </c>
    </row>
    <row r="169" spans="1:11" ht="48" x14ac:dyDescent="0.75">
      <c r="A169" s="48">
        <v>33</v>
      </c>
      <c r="B169" s="22" t="s">
        <v>369</v>
      </c>
      <c r="C169" s="47" t="s">
        <v>32</v>
      </c>
      <c r="D169" s="22" t="s">
        <v>386</v>
      </c>
      <c r="E169" s="47" t="s">
        <v>430</v>
      </c>
      <c r="F169" s="22" t="s">
        <v>419</v>
      </c>
      <c r="G169" s="23">
        <v>9842347297</v>
      </c>
      <c r="H169" s="22">
        <v>288300</v>
      </c>
      <c r="I169" s="22">
        <v>176023</v>
      </c>
      <c r="J169" s="49">
        <v>78900</v>
      </c>
      <c r="K169" s="47">
        <f t="shared" si="8"/>
        <v>254923</v>
      </c>
    </row>
    <row r="170" spans="1:11" ht="24" x14ac:dyDescent="0.75">
      <c r="A170" s="48">
        <v>34</v>
      </c>
      <c r="B170" s="22" t="s">
        <v>370</v>
      </c>
      <c r="C170" s="47" t="s">
        <v>32</v>
      </c>
      <c r="D170" s="22" t="s">
        <v>392</v>
      </c>
      <c r="E170" s="47" t="s">
        <v>438</v>
      </c>
      <c r="F170" s="22" t="s">
        <v>420</v>
      </c>
      <c r="G170" s="23">
        <v>9844915001</v>
      </c>
      <c r="H170" s="22">
        <v>100000</v>
      </c>
      <c r="I170" s="22">
        <v>76980</v>
      </c>
      <c r="J170" s="49">
        <f t="shared" si="9"/>
        <v>23020</v>
      </c>
      <c r="K170" s="47">
        <f t="shared" si="8"/>
        <v>100000</v>
      </c>
    </row>
    <row r="171" spans="1:11" ht="24" x14ac:dyDescent="0.75">
      <c r="A171" s="48">
        <v>35</v>
      </c>
      <c r="B171" s="22" t="s">
        <v>371</v>
      </c>
      <c r="C171" s="47" t="s">
        <v>32</v>
      </c>
      <c r="D171" s="22" t="s">
        <v>285</v>
      </c>
      <c r="E171" s="47" t="s">
        <v>294</v>
      </c>
      <c r="F171" s="22" t="s">
        <v>371</v>
      </c>
      <c r="G171" s="23" t="s">
        <v>220</v>
      </c>
      <c r="H171" s="22">
        <v>238200</v>
      </c>
      <c r="I171" s="22">
        <v>174863</v>
      </c>
      <c r="J171" s="49">
        <v>75500</v>
      </c>
      <c r="K171" s="47">
        <f t="shared" si="8"/>
        <v>250363</v>
      </c>
    </row>
    <row r="172" spans="1:11" ht="24" x14ac:dyDescent="0.75">
      <c r="A172" s="48">
        <v>36</v>
      </c>
      <c r="B172" s="22" t="s">
        <v>372</v>
      </c>
      <c r="C172" s="47" t="s">
        <v>32</v>
      </c>
      <c r="D172" s="22" t="s">
        <v>284</v>
      </c>
      <c r="E172" s="47" t="s">
        <v>132</v>
      </c>
      <c r="F172" s="22" t="s">
        <v>421</v>
      </c>
      <c r="G172" s="23">
        <v>9809862212</v>
      </c>
      <c r="H172" s="22">
        <v>318352</v>
      </c>
      <c r="I172" s="22">
        <v>178366</v>
      </c>
      <c r="J172" s="49">
        <v>78500</v>
      </c>
      <c r="K172" s="47">
        <f t="shared" si="8"/>
        <v>256866</v>
      </c>
    </row>
    <row r="173" spans="1:11" ht="24" x14ac:dyDescent="0.75">
      <c r="A173" s="48">
        <v>37</v>
      </c>
      <c r="B173" s="22" t="s">
        <v>373</v>
      </c>
      <c r="C173" s="47" t="s">
        <v>32</v>
      </c>
      <c r="D173" s="22" t="s">
        <v>393</v>
      </c>
      <c r="E173" s="47" t="s">
        <v>433</v>
      </c>
      <c r="F173" s="22" t="s">
        <v>422</v>
      </c>
      <c r="G173" s="23">
        <v>9848473293</v>
      </c>
      <c r="H173" s="22">
        <v>285000</v>
      </c>
      <c r="I173" s="22">
        <v>153112</v>
      </c>
      <c r="J173" s="49">
        <v>95000</v>
      </c>
      <c r="K173" s="47">
        <f t="shared" si="8"/>
        <v>248112</v>
      </c>
    </row>
    <row r="174" spans="1:11" ht="24" x14ac:dyDescent="0.75">
      <c r="A174" s="48">
        <v>38</v>
      </c>
      <c r="B174" s="22" t="s">
        <v>50</v>
      </c>
      <c r="C174" s="47" t="s">
        <v>32</v>
      </c>
      <c r="D174" s="22" t="s">
        <v>392</v>
      </c>
      <c r="E174" s="47" t="s">
        <v>439</v>
      </c>
      <c r="F174" s="22" t="s">
        <v>151</v>
      </c>
      <c r="G174" s="23">
        <v>9868982176</v>
      </c>
      <c r="H174" s="22">
        <v>100000</v>
      </c>
      <c r="I174" s="22">
        <v>47013</v>
      </c>
      <c r="J174" s="49">
        <v>13500</v>
      </c>
      <c r="K174" s="47">
        <f t="shared" si="8"/>
        <v>60513</v>
      </c>
    </row>
    <row r="175" spans="1:11" ht="24" x14ac:dyDescent="0.75">
      <c r="A175" s="48">
        <v>39</v>
      </c>
      <c r="B175" s="22" t="s">
        <v>374</v>
      </c>
      <c r="C175" s="47" t="s">
        <v>32</v>
      </c>
      <c r="D175" s="22" t="s">
        <v>392</v>
      </c>
      <c r="E175" s="47" t="s">
        <v>293</v>
      </c>
      <c r="F175" s="22" t="s">
        <v>423</v>
      </c>
      <c r="G175" s="23">
        <v>9865181244</v>
      </c>
      <c r="H175" s="22">
        <v>100000</v>
      </c>
      <c r="I175" s="22">
        <v>77817</v>
      </c>
      <c r="J175" s="49">
        <f>H175-I175</f>
        <v>22183</v>
      </c>
      <c r="K175" s="47">
        <f t="shared" si="8"/>
        <v>100000</v>
      </c>
    </row>
    <row r="176" spans="1:11" ht="24" x14ac:dyDescent="0.75">
      <c r="A176" s="48">
        <v>40</v>
      </c>
      <c r="B176" s="22" t="s">
        <v>375</v>
      </c>
      <c r="C176" s="47" t="s">
        <v>32</v>
      </c>
      <c r="D176" s="22" t="s">
        <v>392</v>
      </c>
      <c r="E176" s="47" t="s">
        <v>219</v>
      </c>
      <c r="F176" s="22" t="s">
        <v>424</v>
      </c>
      <c r="G176" s="23" t="s">
        <v>220</v>
      </c>
      <c r="H176" s="22">
        <v>100000</v>
      </c>
      <c r="I176" s="22">
        <v>77311</v>
      </c>
      <c r="J176" s="49">
        <f>H176-I176</f>
        <v>22689</v>
      </c>
      <c r="K176" s="47">
        <f t="shared" si="8"/>
        <v>100000</v>
      </c>
    </row>
    <row r="177" spans="1:11" ht="24" x14ac:dyDescent="0.75">
      <c r="A177" s="48">
        <v>41</v>
      </c>
      <c r="B177" s="22" t="s">
        <v>376</v>
      </c>
      <c r="C177" s="47" t="s">
        <v>32</v>
      </c>
      <c r="D177" s="22" t="s">
        <v>394</v>
      </c>
      <c r="E177" s="47" t="s">
        <v>440</v>
      </c>
      <c r="F177" s="22" t="s">
        <v>425</v>
      </c>
      <c r="G177" s="23">
        <v>9809559033</v>
      </c>
      <c r="H177" s="22">
        <v>770500</v>
      </c>
      <c r="I177" s="22">
        <v>361944</v>
      </c>
      <c r="J177" s="49">
        <f t="shared" ref="J177:J179" si="10">H177-I177</f>
        <v>408556</v>
      </c>
      <c r="K177" s="47">
        <f t="shared" si="8"/>
        <v>770500</v>
      </c>
    </row>
    <row r="178" spans="1:11" ht="48" x14ac:dyDescent="0.75">
      <c r="A178" s="48">
        <v>42</v>
      </c>
      <c r="B178" s="22" t="s">
        <v>377</v>
      </c>
      <c r="C178" s="47" t="s">
        <v>32</v>
      </c>
      <c r="D178" s="22" t="s">
        <v>285</v>
      </c>
      <c r="E178" s="47" t="s">
        <v>294</v>
      </c>
      <c r="F178" s="22" t="s">
        <v>426</v>
      </c>
      <c r="G178" s="23">
        <v>9840237434</v>
      </c>
      <c r="H178" s="22">
        <v>692000</v>
      </c>
      <c r="I178" s="22">
        <v>276385</v>
      </c>
      <c r="J178" s="49">
        <f t="shared" si="10"/>
        <v>415615</v>
      </c>
      <c r="K178" s="47">
        <f t="shared" si="8"/>
        <v>692000</v>
      </c>
    </row>
    <row r="179" spans="1:11" ht="24" x14ac:dyDescent="0.75">
      <c r="A179" s="48">
        <v>43</v>
      </c>
      <c r="B179" s="22" t="s">
        <v>378</v>
      </c>
      <c r="C179" s="47" t="s">
        <v>32</v>
      </c>
      <c r="D179" s="22" t="s">
        <v>385</v>
      </c>
      <c r="E179" s="47" t="s">
        <v>126</v>
      </c>
      <c r="F179" s="22" t="s">
        <v>378</v>
      </c>
      <c r="G179" s="23">
        <v>9804555626</v>
      </c>
      <c r="H179" s="22">
        <v>289000</v>
      </c>
      <c r="I179" s="22">
        <v>216817</v>
      </c>
      <c r="J179" s="49">
        <f t="shared" si="10"/>
        <v>72183</v>
      </c>
      <c r="K179" s="47">
        <f t="shared" si="8"/>
        <v>289000</v>
      </c>
    </row>
    <row r="180" spans="1:11" s="12" customFormat="1" ht="24" x14ac:dyDescent="0.75">
      <c r="A180" s="20"/>
      <c r="B180" s="20" t="s">
        <v>510</v>
      </c>
      <c r="C180" s="20"/>
      <c r="D180" s="20"/>
      <c r="E180" s="20"/>
      <c r="F180" s="20"/>
      <c r="G180" s="20"/>
      <c r="H180" s="20">
        <f>SUM(H137:H179)</f>
        <v>9651313</v>
      </c>
      <c r="I180" s="20">
        <f t="shared" ref="I180:K180" si="11">SUM(I137:I179)</f>
        <v>4904338</v>
      </c>
      <c r="J180" s="20">
        <f t="shared" si="11"/>
        <v>3109043</v>
      </c>
      <c r="K180" s="20">
        <f t="shared" si="11"/>
        <v>8013381</v>
      </c>
    </row>
    <row r="182" spans="1:11" ht="24" x14ac:dyDescent="0.75">
      <c r="A182" s="20" t="s">
        <v>12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24" x14ac:dyDescent="0.75">
      <c r="A183" s="140" t="s">
        <v>16</v>
      </c>
      <c r="B183" s="140"/>
      <c r="C183" s="140"/>
      <c r="D183" s="140"/>
      <c r="E183" s="140"/>
      <c r="F183" s="140"/>
      <c r="G183" s="140"/>
      <c r="H183" s="21"/>
      <c r="I183" s="21"/>
      <c r="J183" s="21"/>
      <c r="K183" s="21"/>
    </row>
    <row r="184" spans="1:11" ht="60.75" customHeight="1" x14ac:dyDescent="0.35">
      <c r="A184" s="132" t="s">
        <v>3</v>
      </c>
      <c r="B184" s="133" t="s">
        <v>9</v>
      </c>
      <c r="C184" s="133" t="s">
        <v>0</v>
      </c>
      <c r="D184" s="133" t="s">
        <v>29</v>
      </c>
      <c r="E184" s="133" t="s">
        <v>6</v>
      </c>
      <c r="F184" s="132" t="s">
        <v>5</v>
      </c>
      <c r="G184" s="132" t="s">
        <v>1</v>
      </c>
      <c r="H184" s="122" t="s">
        <v>24</v>
      </c>
      <c r="I184" s="122" t="s">
        <v>25</v>
      </c>
      <c r="J184" s="122" t="s">
        <v>10</v>
      </c>
      <c r="K184" s="133" t="s">
        <v>7</v>
      </c>
    </row>
    <row r="185" spans="1:11" ht="82.5" customHeight="1" x14ac:dyDescent="0.35">
      <c r="A185" s="132"/>
      <c r="B185" s="133"/>
      <c r="C185" s="133"/>
      <c r="D185" s="133"/>
      <c r="E185" s="133"/>
      <c r="F185" s="132"/>
      <c r="G185" s="132"/>
      <c r="H185" s="122"/>
      <c r="I185" s="122"/>
      <c r="J185" s="122"/>
      <c r="K185" s="133"/>
    </row>
    <row r="186" spans="1:11" ht="24" x14ac:dyDescent="0.75">
      <c r="A186" s="28">
        <v>1</v>
      </c>
      <c r="B186" s="22" t="s">
        <v>442</v>
      </c>
      <c r="C186" s="28" t="s">
        <v>32</v>
      </c>
      <c r="D186" s="22" t="s">
        <v>381</v>
      </c>
      <c r="E186" s="29" t="s">
        <v>124</v>
      </c>
      <c r="F186" s="22" t="s">
        <v>425</v>
      </c>
      <c r="G186" s="28"/>
      <c r="H186" s="22">
        <v>1305882</v>
      </c>
      <c r="I186" s="22">
        <v>918472</v>
      </c>
      <c r="J186" s="28">
        <v>255000</v>
      </c>
      <c r="K186" s="30">
        <f>J186+I186</f>
        <v>1173472</v>
      </c>
    </row>
    <row r="187" spans="1:11" ht="24" x14ac:dyDescent="0.75">
      <c r="A187" s="28">
        <v>2</v>
      </c>
      <c r="B187" s="22" t="s">
        <v>443</v>
      </c>
      <c r="C187" s="28" t="s">
        <v>32</v>
      </c>
      <c r="D187" s="22" t="s">
        <v>381</v>
      </c>
      <c r="E187" s="29" t="s">
        <v>124</v>
      </c>
      <c r="F187" s="22" t="s">
        <v>454</v>
      </c>
      <c r="G187" s="28"/>
      <c r="H187" s="22">
        <v>2388484</v>
      </c>
      <c r="I187" s="22">
        <v>1338729</v>
      </c>
      <c r="J187" s="30">
        <v>1058000</v>
      </c>
      <c r="K187" s="30">
        <f t="shared" ref="K187:K194" si="12">J187+I187</f>
        <v>2396729</v>
      </c>
    </row>
    <row r="188" spans="1:11" ht="24" x14ac:dyDescent="0.75">
      <c r="A188" s="28">
        <v>3</v>
      </c>
      <c r="B188" s="22" t="s">
        <v>444</v>
      </c>
      <c r="C188" s="28" t="s">
        <v>32</v>
      </c>
      <c r="D188" s="22" t="s">
        <v>451</v>
      </c>
      <c r="E188" s="29" t="s">
        <v>127</v>
      </c>
      <c r="F188" s="22" t="s">
        <v>455</v>
      </c>
      <c r="G188" s="28"/>
      <c r="H188" s="22">
        <v>2284726</v>
      </c>
      <c r="I188" s="22">
        <v>1323099</v>
      </c>
      <c r="J188" s="30">
        <v>1038500</v>
      </c>
      <c r="K188" s="30">
        <f t="shared" si="12"/>
        <v>2361599</v>
      </c>
    </row>
    <row r="189" spans="1:11" ht="24" x14ac:dyDescent="0.75">
      <c r="A189" s="28">
        <v>4</v>
      </c>
      <c r="B189" s="22" t="s">
        <v>445</v>
      </c>
      <c r="C189" s="28" t="s">
        <v>32</v>
      </c>
      <c r="D189" s="22" t="s">
        <v>452</v>
      </c>
      <c r="E189" s="29" t="s">
        <v>219</v>
      </c>
      <c r="F189" s="22" t="s">
        <v>456</v>
      </c>
      <c r="G189" s="28"/>
      <c r="H189" s="22">
        <v>192000</v>
      </c>
      <c r="I189" s="22">
        <v>97120</v>
      </c>
      <c r="J189" s="22">
        <v>97120</v>
      </c>
      <c r="K189" s="30">
        <f t="shared" si="12"/>
        <v>194240</v>
      </c>
    </row>
    <row r="190" spans="1:11" ht="48" x14ac:dyDescent="0.75">
      <c r="A190" s="28">
        <v>5</v>
      </c>
      <c r="B190" s="22" t="s">
        <v>446</v>
      </c>
      <c r="C190" s="28" t="s">
        <v>32</v>
      </c>
      <c r="D190" s="22" t="s">
        <v>453</v>
      </c>
      <c r="E190" s="29" t="s">
        <v>216</v>
      </c>
      <c r="F190" s="22" t="s">
        <v>457</v>
      </c>
      <c r="G190" s="28"/>
      <c r="H190" s="22">
        <v>145000</v>
      </c>
      <c r="I190" s="22">
        <v>67723</v>
      </c>
      <c r="J190" s="22">
        <v>67723</v>
      </c>
      <c r="K190" s="30">
        <f t="shared" si="12"/>
        <v>135446</v>
      </c>
    </row>
    <row r="191" spans="1:11" ht="24" x14ac:dyDescent="0.75">
      <c r="A191" s="28">
        <v>6</v>
      </c>
      <c r="B191" s="22" t="s">
        <v>447</v>
      </c>
      <c r="C191" s="28" t="s">
        <v>32</v>
      </c>
      <c r="D191" s="22" t="s">
        <v>452</v>
      </c>
      <c r="E191" s="29" t="s">
        <v>128</v>
      </c>
      <c r="F191" s="22" t="s">
        <v>458</v>
      </c>
      <c r="G191" s="28"/>
      <c r="H191" s="22">
        <v>137000</v>
      </c>
      <c r="I191" s="22">
        <v>69843</v>
      </c>
      <c r="J191" s="22">
        <v>69843</v>
      </c>
      <c r="K191" s="30">
        <f t="shared" si="12"/>
        <v>139686</v>
      </c>
    </row>
    <row r="192" spans="1:11" ht="24" x14ac:dyDescent="0.75">
      <c r="A192" s="28">
        <v>7</v>
      </c>
      <c r="B192" s="22" t="s">
        <v>448</v>
      </c>
      <c r="C192" s="28" t="s">
        <v>32</v>
      </c>
      <c r="D192" s="22" t="s">
        <v>99</v>
      </c>
      <c r="E192" s="29" t="s">
        <v>123</v>
      </c>
      <c r="F192" s="22" t="s">
        <v>459</v>
      </c>
      <c r="G192" s="28"/>
      <c r="H192" s="22">
        <v>90200</v>
      </c>
      <c r="I192" s="22">
        <v>45900</v>
      </c>
      <c r="J192" s="22">
        <v>45900</v>
      </c>
      <c r="K192" s="30">
        <f t="shared" si="12"/>
        <v>91800</v>
      </c>
    </row>
    <row r="193" spans="1:11" ht="48" x14ac:dyDescent="0.75">
      <c r="A193" s="28">
        <v>8</v>
      </c>
      <c r="B193" s="22" t="s">
        <v>449</v>
      </c>
      <c r="C193" s="28" t="s">
        <v>32</v>
      </c>
      <c r="D193" s="22" t="s">
        <v>453</v>
      </c>
      <c r="E193" s="29" t="s">
        <v>216</v>
      </c>
      <c r="F193" s="22" t="s">
        <v>189</v>
      </c>
      <c r="G193" s="28"/>
      <c r="H193" s="22">
        <v>198000</v>
      </c>
      <c r="I193" s="22">
        <v>86416</v>
      </c>
      <c r="J193" s="22">
        <v>86416</v>
      </c>
      <c r="K193" s="30">
        <f t="shared" si="12"/>
        <v>172832</v>
      </c>
    </row>
    <row r="194" spans="1:11" ht="48" x14ac:dyDescent="0.75">
      <c r="A194" s="28">
        <v>9</v>
      </c>
      <c r="B194" s="22" t="s">
        <v>450</v>
      </c>
      <c r="C194" s="28" t="s">
        <v>32</v>
      </c>
      <c r="D194" s="22" t="s">
        <v>453</v>
      </c>
      <c r="E194" s="29" t="s">
        <v>216</v>
      </c>
      <c r="F194" s="22" t="s">
        <v>185</v>
      </c>
      <c r="G194" s="28"/>
      <c r="H194" s="22">
        <v>198000</v>
      </c>
      <c r="I194" s="22">
        <v>93449</v>
      </c>
      <c r="J194" s="22">
        <v>93449</v>
      </c>
      <c r="K194" s="30">
        <f t="shared" si="12"/>
        <v>186898</v>
      </c>
    </row>
    <row r="195" spans="1:11" s="12" customFormat="1" ht="24" x14ac:dyDescent="0.75">
      <c r="A195" s="18" t="s">
        <v>8</v>
      </c>
      <c r="B195" s="18"/>
      <c r="C195" s="18"/>
      <c r="D195" s="18"/>
      <c r="E195" s="18"/>
      <c r="F195" s="18"/>
      <c r="G195" s="18"/>
      <c r="H195" s="37">
        <f>SUM(H186:H194)</f>
        <v>6939292</v>
      </c>
      <c r="I195" s="37">
        <f>SUM(I186:I194)</f>
        <v>4040751</v>
      </c>
      <c r="J195" s="37">
        <f>SUM(J186:J194)</f>
        <v>2811951</v>
      </c>
      <c r="K195" s="37">
        <f>SUM(K186:K194)</f>
        <v>6852702</v>
      </c>
    </row>
    <row r="196" spans="1:11" s="12" customFormat="1" ht="24" x14ac:dyDescent="0.75">
      <c r="A196" s="18" t="s">
        <v>19</v>
      </c>
      <c r="B196" s="19"/>
      <c r="C196" s="19"/>
      <c r="D196" s="19"/>
      <c r="E196" s="19"/>
      <c r="F196" s="19"/>
      <c r="G196" s="19"/>
      <c r="H196" s="39"/>
      <c r="I196" s="39"/>
      <c r="J196" s="39"/>
      <c r="K196" s="39"/>
    </row>
    <row r="197" spans="1:11" ht="24" x14ac:dyDescent="0.75">
      <c r="A197" s="140" t="s">
        <v>16</v>
      </c>
      <c r="B197" s="140"/>
      <c r="C197" s="140"/>
      <c r="D197" s="140"/>
      <c r="E197" s="140"/>
      <c r="F197" s="140"/>
      <c r="G197" s="140"/>
      <c r="H197" s="21"/>
      <c r="I197" s="21"/>
      <c r="J197" s="21"/>
      <c r="K197" s="21"/>
    </row>
    <row r="198" spans="1:11" ht="60.75" customHeight="1" x14ac:dyDescent="0.35">
      <c r="A198" s="132" t="s">
        <v>3</v>
      </c>
      <c r="B198" s="133" t="s">
        <v>9</v>
      </c>
      <c r="C198" s="133" t="s">
        <v>0</v>
      </c>
      <c r="D198" s="133" t="s">
        <v>29</v>
      </c>
      <c r="E198" s="133" t="s">
        <v>6</v>
      </c>
      <c r="F198" s="132" t="s">
        <v>5</v>
      </c>
      <c r="G198" s="132" t="s">
        <v>1</v>
      </c>
      <c r="H198" s="122" t="s">
        <v>24</v>
      </c>
      <c r="I198" s="122" t="s">
        <v>25</v>
      </c>
      <c r="J198" s="122" t="s">
        <v>10</v>
      </c>
      <c r="K198" s="133" t="s">
        <v>7</v>
      </c>
    </row>
    <row r="199" spans="1:11" ht="75.75" customHeight="1" x14ac:dyDescent="0.35">
      <c r="A199" s="132"/>
      <c r="B199" s="133"/>
      <c r="C199" s="133"/>
      <c r="D199" s="133"/>
      <c r="E199" s="133"/>
      <c r="F199" s="132"/>
      <c r="G199" s="132"/>
      <c r="H199" s="122"/>
      <c r="I199" s="122"/>
      <c r="J199" s="122"/>
      <c r="K199" s="133"/>
    </row>
    <row r="200" spans="1:11" ht="48" x14ac:dyDescent="0.35">
      <c r="A200" s="48">
        <v>1</v>
      </c>
      <c r="B200" s="22" t="s">
        <v>460</v>
      </c>
      <c r="C200" s="47" t="s">
        <v>32</v>
      </c>
      <c r="D200" s="22" t="s">
        <v>463</v>
      </c>
      <c r="E200" s="47" t="s">
        <v>482</v>
      </c>
      <c r="F200" s="22" t="s">
        <v>464</v>
      </c>
      <c r="G200" s="23">
        <v>9765430070</v>
      </c>
      <c r="H200" s="22">
        <v>1334232</v>
      </c>
      <c r="I200" s="22">
        <v>948393</v>
      </c>
      <c r="J200" s="47">
        <v>376000</v>
      </c>
      <c r="K200" s="47">
        <f>J200+I200</f>
        <v>1324393</v>
      </c>
    </row>
    <row r="201" spans="1:11" ht="24" x14ac:dyDescent="0.35">
      <c r="A201" s="48">
        <v>2</v>
      </c>
      <c r="B201" s="22" t="s">
        <v>461</v>
      </c>
      <c r="C201" s="47" t="s">
        <v>32</v>
      </c>
      <c r="D201" s="22" t="s">
        <v>387</v>
      </c>
      <c r="E201" s="47" t="s">
        <v>335</v>
      </c>
      <c r="F201" s="22" t="s">
        <v>465</v>
      </c>
      <c r="G201" s="23">
        <v>9742896429</v>
      </c>
      <c r="H201" s="22">
        <v>2003404</v>
      </c>
      <c r="I201" s="22">
        <v>816066</v>
      </c>
      <c r="J201" s="22">
        <v>816066</v>
      </c>
      <c r="K201" s="47">
        <f t="shared" ref="K201:K202" si="13">J201+I201</f>
        <v>1632132</v>
      </c>
    </row>
    <row r="202" spans="1:11" ht="24" x14ac:dyDescent="0.35">
      <c r="A202" s="48">
        <v>3</v>
      </c>
      <c r="B202" s="22" t="s">
        <v>462</v>
      </c>
      <c r="C202" s="47" t="s">
        <v>32</v>
      </c>
      <c r="D202" s="22" t="s">
        <v>389</v>
      </c>
      <c r="E202" s="47" t="s">
        <v>433</v>
      </c>
      <c r="F202" s="22" t="s">
        <v>466</v>
      </c>
      <c r="G202" s="23" t="s">
        <v>220</v>
      </c>
      <c r="H202" s="22">
        <v>930398</v>
      </c>
      <c r="I202" s="22">
        <v>205085</v>
      </c>
      <c r="J202" s="22">
        <v>205085</v>
      </c>
      <c r="K202" s="47">
        <f t="shared" si="13"/>
        <v>410170</v>
      </c>
    </row>
    <row r="203" spans="1:11" s="12" customFormat="1" ht="24" x14ac:dyDescent="0.75">
      <c r="A203" s="18" t="s">
        <v>8</v>
      </c>
      <c r="B203" s="33"/>
      <c r="C203" s="31"/>
      <c r="D203" s="33"/>
      <c r="E203" s="31"/>
      <c r="F203" s="33"/>
      <c r="G203" s="31"/>
      <c r="H203" s="32">
        <f>SUM(H200:H202)</f>
        <v>4268034</v>
      </c>
      <c r="I203" s="32">
        <f t="shared" ref="I203:K203" si="14">SUM(I200:I202)</f>
        <v>1969544</v>
      </c>
      <c r="J203" s="32">
        <f t="shared" si="14"/>
        <v>1397151</v>
      </c>
      <c r="K203" s="32">
        <f t="shared" si="14"/>
        <v>3366695</v>
      </c>
    </row>
    <row r="204" spans="1:11" ht="24" x14ac:dyDescent="0.75">
      <c r="A204" s="20" t="s">
        <v>22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24" x14ac:dyDescent="0.75">
      <c r="A205" s="140" t="s">
        <v>16</v>
      </c>
      <c r="B205" s="140"/>
      <c r="C205" s="140"/>
      <c r="D205" s="140"/>
      <c r="E205" s="140"/>
      <c r="F205" s="140"/>
      <c r="G205" s="140"/>
      <c r="H205" s="21"/>
      <c r="I205" s="21"/>
      <c r="J205" s="21"/>
      <c r="K205" s="21"/>
    </row>
    <row r="206" spans="1:11" ht="59.25" customHeight="1" x14ac:dyDescent="0.35">
      <c r="A206" s="132" t="s">
        <v>3</v>
      </c>
      <c r="B206" s="133" t="s">
        <v>9</v>
      </c>
      <c r="C206" s="133" t="s">
        <v>0</v>
      </c>
      <c r="D206" s="133" t="s">
        <v>29</v>
      </c>
      <c r="E206" s="133" t="s">
        <v>6</v>
      </c>
      <c r="F206" s="132" t="s">
        <v>5</v>
      </c>
      <c r="G206" s="132" t="s">
        <v>1</v>
      </c>
      <c r="H206" s="122" t="s">
        <v>24</v>
      </c>
      <c r="I206" s="122" t="s">
        <v>25</v>
      </c>
      <c r="J206" s="122" t="s">
        <v>10</v>
      </c>
      <c r="K206" s="133" t="s">
        <v>7</v>
      </c>
    </row>
    <row r="207" spans="1:11" ht="79.5" customHeight="1" x14ac:dyDescent="0.35">
      <c r="A207" s="132"/>
      <c r="B207" s="133"/>
      <c r="C207" s="133"/>
      <c r="D207" s="133"/>
      <c r="E207" s="133"/>
      <c r="F207" s="132"/>
      <c r="G207" s="132"/>
      <c r="H207" s="122"/>
      <c r="I207" s="122"/>
      <c r="J207" s="122"/>
      <c r="K207" s="133"/>
    </row>
    <row r="208" spans="1:11" ht="24" x14ac:dyDescent="0.75">
      <c r="A208" s="48">
        <v>1</v>
      </c>
      <c r="B208" s="22" t="s">
        <v>62</v>
      </c>
      <c r="C208" s="47" t="s">
        <v>474</v>
      </c>
      <c r="D208" s="22" t="s">
        <v>470</v>
      </c>
      <c r="E208" s="47" t="s">
        <v>433</v>
      </c>
      <c r="F208" s="22" t="s">
        <v>477</v>
      </c>
      <c r="G208" s="23" t="s">
        <v>220</v>
      </c>
      <c r="H208" s="22">
        <v>2095500</v>
      </c>
      <c r="I208" s="22">
        <v>725625</v>
      </c>
      <c r="J208" s="49">
        <v>715000</v>
      </c>
      <c r="K208" s="47">
        <f>J208+I208</f>
        <v>1440625</v>
      </c>
    </row>
    <row r="209" spans="1:11" ht="48" x14ac:dyDescent="0.75">
      <c r="A209" s="48">
        <v>2</v>
      </c>
      <c r="B209" s="22" t="s">
        <v>467</v>
      </c>
      <c r="C209" s="47" t="s">
        <v>474</v>
      </c>
      <c r="D209" s="22" t="s">
        <v>471</v>
      </c>
      <c r="E209" s="47" t="s">
        <v>216</v>
      </c>
      <c r="F209" s="22" t="s">
        <v>478</v>
      </c>
      <c r="G209" s="23" t="s">
        <v>220</v>
      </c>
      <c r="H209" s="22">
        <v>1634000</v>
      </c>
      <c r="I209" s="22">
        <v>1022665</v>
      </c>
      <c r="J209" s="49">
        <v>548000</v>
      </c>
      <c r="K209" s="47">
        <f t="shared" ref="K209:K212" si="15">J209+I209</f>
        <v>1570665</v>
      </c>
    </row>
    <row r="210" spans="1:11" ht="24" x14ac:dyDescent="0.75">
      <c r="A210" s="48">
        <v>3</v>
      </c>
      <c r="B210" s="22" t="s">
        <v>468</v>
      </c>
      <c r="C210" s="47" t="s">
        <v>474</v>
      </c>
      <c r="D210" s="22" t="s">
        <v>452</v>
      </c>
      <c r="E210" s="47" t="s">
        <v>475</v>
      </c>
      <c r="F210" s="22" t="s">
        <v>479</v>
      </c>
      <c r="G210" s="23" t="s">
        <v>220</v>
      </c>
      <c r="H210" s="22">
        <v>1854000</v>
      </c>
      <c r="I210" s="22">
        <v>972517</v>
      </c>
      <c r="J210" s="49">
        <v>248500</v>
      </c>
      <c r="K210" s="47">
        <f t="shared" si="15"/>
        <v>1221017</v>
      </c>
    </row>
    <row r="211" spans="1:11" ht="24" x14ac:dyDescent="0.75">
      <c r="A211" s="48">
        <v>4</v>
      </c>
      <c r="B211" s="22" t="s">
        <v>267</v>
      </c>
      <c r="C211" s="47" t="s">
        <v>474</v>
      </c>
      <c r="D211" s="22" t="s">
        <v>472</v>
      </c>
      <c r="E211" s="47" t="s">
        <v>132</v>
      </c>
      <c r="F211" s="22" t="s">
        <v>480</v>
      </c>
      <c r="G211" s="23">
        <v>9843570163</v>
      </c>
      <c r="H211" s="22">
        <v>4725950</v>
      </c>
      <c r="I211" s="22">
        <v>2308203</v>
      </c>
      <c r="J211" s="49">
        <v>2250000</v>
      </c>
      <c r="K211" s="47">
        <f t="shared" si="15"/>
        <v>4558203</v>
      </c>
    </row>
    <row r="212" spans="1:11" ht="24" x14ac:dyDescent="0.35">
      <c r="A212" s="48">
        <v>5</v>
      </c>
      <c r="B212" s="22" t="s">
        <v>469</v>
      </c>
      <c r="C212" s="47" t="s">
        <v>474</v>
      </c>
      <c r="D212" s="22" t="s">
        <v>473</v>
      </c>
      <c r="E212" s="47" t="s">
        <v>476</v>
      </c>
      <c r="F212" s="22" t="s">
        <v>481</v>
      </c>
      <c r="G212" s="23"/>
      <c r="H212" s="22">
        <v>3798397</v>
      </c>
      <c r="I212" s="22">
        <v>2652403</v>
      </c>
      <c r="J212" s="47">
        <v>1112000</v>
      </c>
      <c r="K212" s="47">
        <f t="shared" si="15"/>
        <v>3764403</v>
      </c>
    </row>
    <row r="213" spans="1:11" s="12" customFormat="1" ht="24" x14ac:dyDescent="0.75">
      <c r="A213" s="18" t="s">
        <v>8</v>
      </c>
      <c r="B213" s="33"/>
      <c r="C213" s="31"/>
      <c r="D213" s="33"/>
      <c r="E213" s="31"/>
      <c r="F213" s="33"/>
      <c r="G213" s="31"/>
      <c r="H213" s="31">
        <f>SUM(H208:H212)</f>
        <v>14107847</v>
      </c>
      <c r="I213" s="31">
        <f t="shared" ref="I213:K213" si="16">SUM(I208:I212)</f>
        <v>7681413</v>
      </c>
      <c r="J213" s="31">
        <f t="shared" si="16"/>
        <v>4873500</v>
      </c>
      <c r="K213" s="31">
        <f t="shared" si="16"/>
        <v>12554913</v>
      </c>
    </row>
    <row r="214" spans="1:11" ht="27.6" x14ac:dyDescent="0.85">
      <c r="A214" s="6"/>
      <c r="B214" s="5"/>
      <c r="C214" s="6"/>
      <c r="D214" s="5"/>
      <c r="E214" s="6"/>
      <c r="F214" s="5"/>
      <c r="G214" s="6"/>
      <c r="H214" s="6"/>
      <c r="I214" s="6"/>
      <c r="J214" s="6"/>
      <c r="K214" s="6"/>
    </row>
    <row r="216" spans="1:11" ht="24" x14ac:dyDescent="0.75">
      <c r="A216" s="20" t="s">
        <v>23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24" x14ac:dyDescent="0.75">
      <c r="A217" s="140" t="s">
        <v>16</v>
      </c>
      <c r="B217" s="140"/>
      <c r="C217" s="140"/>
      <c r="D217" s="140"/>
      <c r="E217" s="140"/>
      <c r="F217" s="140"/>
      <c r="G217" s="140"/>
      <c r="H217" s="21"/>
      <c r="I217" s="21"/>
      <c r="J217" s="21"/>
      <c r="K217" s="21"/>
    </row>
    <row r="218" spans="1:11" ht="59.25" customHeight="1" x14ac:dyDescent="0.35">
      <c r="A218" s="132" t="s">
        <v>3</v>
      </c>
      <c r="B218" s="133" t="s">
        <v>9</v>
      </c>
      <c r="C218" s="133" t="s">
        <v>0</v>
      </c>
      <c r="D218" s="133" t="s">
        <v>29</v>
      </c>
      <c r="E218" s="133" t="s">
        <v>6</v>
      </c>
      <c r="F218" s="132" t="s">
        <v>5</v>
      </c>
      <c r="G218" s="132" t="s">
        <v>1</v>
      </c>
      <c r="H218" s="122" t="s">
        <v>24</v>
      </c>
      <c r="I218" s="122" t="s">
        <v>25</v>
      </c>
      <c r="J218" s="122" t="s">
        <v>10</v>
      </c>
      <c r="K218" s="133" t="s">
        <v>7</v>
      </c>
    </row>
    <row r="219" spans="1:11" ht="79.5" customHeight="1" x14ac:dyDescent="0.35">
      <c r="A219" s="132"/>
      <c r="B219" s="133"/>
      <c r="C219" s="133"/>
      <c r="D219" s="133"/>
      <c r="E219" s="133"/>
      <c r="F219" s="132"/>
      <c r="G219" s="132"/>
      <c r="H219" s="122"/>
      <c r="I219" s="122"/>
      <c r="J219" s="122"/>
      <c r="K219" s="133"/>
    </row>
    <row r="220" spans="1:11" ht="24" x14ac:dyDescent="0.75">
      <c r="A220" s="48">
        <v>1</v>
      </c>
      <c r="B220" s="22" t="s">
        <v>483</v>
      </c>
      <c r="C220" s="47" t="s">
        <v>32</v>
      </c>
      <c r="D220" s="22" t="s">
        <v>494</v>
      </c>
      <c r="E220" s="47" t="s">
        <v>127</v>
      </c>
      <c r="F220" s="22" t="s">
        <v>496</v>
      </c>
      <c r="G220" s="23">
        <v>9866908670</v>
      </c>
      <c r="H220" s="22">
        <v>255900</v>
      </c>
      <c r="I220" s="22">
        <v>143625</v>
      </c>
      <c r="J220" s="49">
        <v>95600</v>
      </c>
      <c r="K220" s="47">
        <f>J220+I220</f>
        <v>239225</v>
      </c>
    </row>
    <row r="221" spans="1:11" ht="24" x14ac:dyDescent="0.75">
      <c r="A221" s="48">
        <v>2</v>
      </c>
      <c r="B221" s="22" t="s">
        <v>484</v>
      </c>
      <c r="C221" s="47" t="s">
        <v>32</v>
      </c>
      <c r="D221" s="22" t="s">
        <v>452</v>
      </c>
      <c r="E221" s="47" t="s">
        <v>128</v>
      </c>
      <c r="F221" s="22" t="s">
        <v>497</v>
      </c>
      <c r="G221" s="23">
        <v>9864730207</v>
      </c>
      <c r="H221" s="22">
        <v>717400</v>
      </c>
      <c r="I221" s="22">
        <v>469083</v>
      </c>
      <c r="J221" s="49">
        <v>158500</v>
      </c>
      <c r="K221" s="47">
        <f t="shared" ref="K221:K234" si="17">J221+I221</f>
        <v>627583</v>
      </c>
    </row>
    <row r="222" spans="1:11" ht="24" x14ac:dyDescent="0.75">
      <c r="A222" s="48">
        <v>3</v>
      </c>
      <c r="B222" s="22" t="s">
        <v>485</v>
      </c>
      <c r="C222" s="47" t="s">
        <v>32</v>
      </c>
      <c r="D222" s="22" t="s">
        <v>243</v>
      </c>
      <c r="E222" s="47" t="s">
        <v>294</v>
      </c>
      <c r="F222" s="22" t="s">
        <v>498</v>
      </c>
      <c r="G222" s="23">
        <v>9844982084</v>
      </c>
      <c r="H222" s="22">
        <v>345000</v>
      </c>
      <c r="I222" s="22">
        <v>212110</v>
      </c>
      <c r="J222" s="49">
        <v>90000</v>
      </c>
      <c r="K222" s="47">
        <f t="shared" si="17"/>
        <v>302110</v>
      </c>
    </row>
    <row r="223" spans="1:11" ht="24" x14ac:dyDescent="0.75">
      <c r="A223" s="48">
        <v>4</v>
      </c>
      <c r="B223" s="22" t="s">
        <v>47</v>
      </c>
      <c r="C223" s="47" t="s">
        <v>32</v>
      </c>
      <c r="D223" s="22" t="s">
        <v>243</v>
      </c>
      <c r="E223" s="47" t="s">
        <v>336</v>
      </c>
      <c r="F223" s="22" t="s">
        <v>499</v>
      </c>
      <c r="G223" s="23">
        <v>9840237434</v>
      </c>
      <c r="H223" s="22">
        <v>465000</v>
      </c>
      <c r="I223" s="22">
        <v>255536</v>
      </c>
      <c r="J223" s="49">
        <v>150000</v>
      </c>
      <c r="K223" s="47">
        <f t="shared" si="17"/>
        <v>405536</v>
      </c>
    </row>
    <row r="224" spans="1:11" ht="24" x14ac:dyDescent="0.75">
      <c r="A224" s="48">
        <v>5</v>
      </c>
      <c r="B224" s="22" t="s">
        <v>442</v>
      </c>
      <c r="C224" s="47" t="s">
        <v>32</v>
      </c>
      <c r="D224" s="22" t="s">
        <v>381</v>
      </c>
      <c r="E224" s="47" t="s">
        <v>124</v>
      </c>
      <c r="F224" s="22" t="s">
        <v>425</v>
      </c>
      <c r="G224" s="23" t="s">
        <v>220</v>
      </c>
      <c r="H224" s="22">
        <v>828019</v>
      </c>
      <c r="I224" s="22">
        <v>390521</v>
      </c>
      <c r="J224" s="49">
        <v>138500</v>
      </c>
      <c r="K224" s="47">
        <f t="shared" si="17"/>
        <v>529021</v>
      </c>
    </row>
    <row r="225" spans="1:11" ht="24" x14ac:dyDescent="0.75">
      <c r="A225" s="48">
        <v>6</v>
      </c>
      <c r="B225" s="22" t="s">
        <v>42</v>
      </c>
      <c r="C225" s="47" t="s">
        <v>32</v>
      </c>
      <c r="D225" s="22" t="s">
        <v>494</v>
      </c>
      <c r="E225" s="47" t="s">
        <v>127</v>
      </c>
      <c r="F225" s="22" t="s">
        <v>143</v>
      </c>
      <c r="G225" s="23">
        <v>9829579450</v>
      </c>
      <c r="H225" s="22">
        <v>396440</v>
      </c>
      <c r="I225" s="22">
        <v>241528</v>
      </c>
      <c r="J225" s="49">
        <v>148500</v>
      </c>
      <c r="K225" s="47">
        <f t="shared" si="17"/>
        <v>390028</v>
      </c>
    </row>
    <row r="226" spans="1:11" ht="24" x14ac:dyDescent="0.75">
      <c r="A226" s="48">
        <v>7</v>
      </c>
      <c r="B226" s="22" t="s">
        <v>486</v>
      </c>
      <c r="C226" s="47" t="s">
        <v>32</v>
      </c>
      <c r="D226" s="22" t="s">
        <v>452</v>
      </c>
      <c r="E226" s="47" t="s">
        <v>128</v>
      </c>
      <c r="F226" s="22" t="s">
        <v>500</v>
      </c>
      <c r="G226" s="23">
        <v>9866904616</v>
      </c>
      <c r="H226" s="22">
        <v>383440</v>
      </c>
      <c r="I226" s="22">
        <v>252410</v>
      </c>
      <c r="J226" s="49">
        <v>785000</v>
      </c>
      <c r="K226" s="47">
        <f t="shared" si="17"/>
        <v>1037410</v>
      </c>
    </row>
    <row r="227" spans="1:11" ht="24" x14ac:dyDescent="0.75">
      <c r="A227" s="48">
        <v>8</v>
      </c>
      <c r="B227" s="22" t="s">
        <v>487</v>
      </c>
      <c r="C227" s="47" t="s">
        <v>32</v>
      </c>
      <c r="D227" s="22" t="s">
        <v>99</v>
      </c>
      <c r="E227" s="47" t="s">
        <v>123</v>
      </c>
      <c r="F227" s="22" t="s">
        <v>396</v>
      </c>
      <c r="G227" s="23">
        <v>9862521149</v>
      </c>
      <c r="H227" s="22">
        <v>341200</v>
      </c>
      <c r="I227" s="22">
        <v>207571</v>
      </c>
      <c r="J227" s="49">
        <v>75800</v>
      </c>
      <c r="K227" s="47">
        <f t="shared" si="17"/>
        <v>283371</v>
      </c>
    </row>
    <row r="228" spans="1:11" ht="24" x14ac:dyDescent="0.75">
      <c r="A228" s="48">
        <v>9</v>
      </c>
      <c r="B228" s="22" t="s">
        <v>488</v>
      </c>
      <c r="C228" s="47" t="s">
        <v>32</v>
      </c>
      <c r="D228" s="22" t="s">
        <v>99</v>
      </c>
      <c r="E228" s="47" t="s">
        <v>123</v>
      </c>
      <c r="F228" s="22" t="s">
        <v>501</v>
      </c>
      <c r="G228" s="23">
        <v>9746526180</v>
      </c>
      <c r="H228" s="22">
        <v>310700</v>
      </c>
      <c r="I228" s="22">
        <v>182331</v>
      </c>
      <c r="J228" s="49">
        <v>68500</v>
      </c>
      <c r="K228" s="47">
        <f t="shared" si="17"/>
        <v>250831</v>
      </c>
    </row>
    <row r="229" spans="1:11" ht="24" x14ac:dyDescent="0.75">
      <c r="A229" s="48">
        <v>10</v>
      </c>
      <c r="B229" s="22" t="s">
        <v>489</v>
      </c>
      <c r="C229" s="47" t="s">
        <v>32</v>
      </c>
      <c r="D229" s="22" t="s">
        <v>243</v>
      </c>
      <c r="E229" s="47" t="s">
        <v>244</v>
      </c>
      <c r="F229" s="22" t="s">
        <v>502</v>
      </c>
      <c r="G229" s="23" t="s">
        <v>221</v>
      </c>
      <c r="H229" s="22">
        <v>605000</v>
      </c>
      <c r="I229" s="22">
        <v>212110</v>
      </c>
      <c r="J229" s="49">
        <v>150000</v>
      </c>
      <c r="K229" s="47">
        <f t="shared" si="17"/>
        <v>362110</v>
      </c>
    </row>
    <row r="230" spans="1:11" ht="24" x14ac:dyDescent="0.35">
      <c r="A230" s="48">
        <v>11</v>
      </c>
      <c r="B230" s="22" t="s">
        <v>490</v>
      </c>
      <c r="C230" s="47" t="s">
        <v>32</v>
      </c>
      <c r="D230" s="22" t="s">
        <v>452</v>
      </c>
      <c r="E230" s="47" t="s">
        <v>219</v>
      </c>
      <c r="F230" s="22" t="s">
        <v>196</v>
      </c>
      <c r="G230" s="23" t="s">
        <v>220</v>
      </c>
      <c r="H230" s="22">
        <v>805000</v>
      </c>
      <c r="I230" s="22">
        <v>413371</v>
      </c>
      <c r="J230" s="47">
        <v>155000</v>
      </c>
      <c r="K230" s="47">
        <f t="shared" si="17"/>
        <v>568371</v>
      </c>
    </row>
    <row r="231" spans="1:11" ht="24" x14ac:dyDescent="0.35">
      <c r="A231" s="48">
        <v>12</v>
      </c>
      <c r="B231" s="22" t="s">
        <v>468</v>
      </c>
      <c r="C231" s="47" t="s">
        <v>32</v>
      </c>
      <c r="D231" s="22" t="s">
        <v>452</v>
      </c>
      <c r="E231" s="47" t="s">
        <v>495</v>
      </c>
      <c r="F231" s="22" t="s">
        <v>479</v>
      </c>
      <c r="G231" s="23" t="s">
        <v>220</v>
      </c>
      <c r="H231" s="22">
        <v>559959</v>
      </c>
      <c r="I231" s="22">
        <v>188602</v>
      </c>
      <c r="J231" s="47">
        <v>78500</v>
      </c>
      <c r="K231" s="47">
        <f t="shared" si="17"/>
        <v>267102</v>
      </c>
    </row>
    <row r="232" spans="1:11" ht="24" x14ac:dyDescent="0.35">
      <c r="A232" s="48">
        <v>13</v>
      </c>
      <c r="B232" s="22" t="s">
        <v>491</v>
      </c>
      <c r="C232" s="47" t="s">
        <v>32</v>
      </c>
      <c r="D232" s="22" t="s">
        <v>112</v>
      </c>
      <c r="E232" s="47" t="s">
        <v>204</v>
      </c>
      <c r="F232" s="22" t="s">
        <v>503</v>
      </c>
      <c r="G232" s="23" t="s">
        <v>220</v>
      </c>
      <c r="H232" s="22">
        <v>605000</v>
      </c>
      <c r="I232" s="22">
        <v>139289</v>
      </c>
      <c r="J232" s="47">
        <v>75800</v>
      </c>
      <c r="K232" s="47">
        <f t="shared" si="17"/>
        <v>215089</v>
      </c>
    </row>
    <row r="233" spans="1:11" ht="24" x14ac:dyDescent="0.35">
      <c r="A233" s="48">
        <v>14</v>
      </c>
      <c r="B233" s="22" t="s">
        <v>492</v>
      </c>
      <c r="C233" s="47" t="s">
        <v>32</v>
      </c>
      <c r="D233" s="22" t="s">
        <v>452</v>
      </c>
      <c r="E233" s="47" t="s">
        <v>128</v>
      </c>
      <c r="F233" s="22" t="s">
        <v>504</v>
      </c>
      <c r="G233" s="23" t="s">
        <v>220</v>
      </c>
      <c r="H233" s="22">
        <v>1005000</v>
      </c>
      <c r="I233" s="22">
        <v>705539</v>
      </c>
      <c r="J233" s="47">
        <v>250000</v>
      </c>
      <c r="K233" s="47">
        <f t="shared" si="17"/>
        <v>955539</v>
      </c>
    </row>
    <row r="234" spans="1:11" ht="24" x14ac:dyDescent="0.75">
      <c r="A234" s="48">
        <v>15</v>
      </c>
      <c r="B234" s="22" t="s">
        <v>493</v>
      </c>
      <c r="C234" s="47" t="s">
        <v>32</v>
      </c>
      <c r="D234" s="22" t="s">
        <v>112</v>
      </c>
      <c r="E234" s="29" t="s">
        <v>204</v>
      </c>
      <c r="F234" s="22" t="s">
        <v>505</v>
      </c>
      <c r="G234" s="23">
        <v>9806223210</v>
      </c>
      <c r="H234" s="22">
        <v>605000</v>
      </c>
      <c r="I234" s="22">
        <v>143315</v>
      </c>
      <c r="J234" s="30">
        <v>75000</v>
      </c>
      <c r="K234" s="47">
        <f t="shared" si="17"/>
        <v>218315</v>
      </c>
    </row>
    <row r="235" spans="1:11" s="12" customFormat="1" ht="24" x14ac:dyDescent="0.75">
      <c r="A235" s="18" t="s">
        <v>8</v>
      </c>
      <c r="B235" s="33"/>
      <c r="C235" s="31"/>
      <c r="D235" s="33"/>
      <c r="E235" s="31"/>
      <c r="F235" s="33"/>
      <c r="G235" s="31"/>
      <c r="H235" s="31">
        <f>SUM(H220:H234)</f>
        <v>8228058</v>
      </c>
      <c r="I235" s="31">
        <f t="shared" ref="I235:K235" si="18">SUM(I220:I234)</f>
        <v>4156941</v>
      </c>
      <c r="J235" s="31">
        <f t="shared" si="18"/>
        <v>2494700</v>
      </c>
      <c r="K235" s="31">
        <f t="shared" si="18"/>
        <v>6651641</v>
      </c>
    </row>
    <row r="236" spans="1:11" s="13" customFormat="1" ht="43.2" x14ac:dyDescent="1.3">
      <c r="B236" s="14" t="s">
        <v>14</v>
      </c>
      <c r="I236" s="14" t="s">
        <v>15</v>
      </c>
    </row>
    <row r="237" spans="1:11" s="13" customFormat="1" ht="43.2" x14ac:dyDescent="1.3">
      <c r="B237" s="14" t="s">
        <v>506</v>
      </c>
      <c r="I237" s="14" t="s">
        <v>508</v>
      </c>
    </row>
    <row r="238" spans="1:11" s="13" customFormat="1" ht="43.2" x14ac:dyDescent="1.3">
      <c r="B238" s="14" t="s">
        <v>507</v>
      </c>
      <c r="I238" s="14" t="s">
        <v>509</v>
      </c>
    </row>
  </sheetData>
  <mergeCells count="115">
    <mergeCell ref="H218:H219"/>
    <mergeCell ref="I218:I219"/>
    <mergeCell ref="J218:J219"/>
    <mergeCell ref="K218:K219"/>
    <mergeCell ref="A7:K7"/>
    <mergeCell ref="A217:G217"/>
    <mergeCell ref="A218:A219"/>
    <mergeCell ref="B218:B219"/>
    <mergeCell ref="C218:C219"/>
    <mergeCell ref="D218:D219"/>
    <mergeCell ref="E218:E219"/>
    <mergeCell ref="F218:F219"/>
    <mergeCell ref="G218:G219"/>
    <mergeCell ref="G206:G207"/>
    <mergeCell ref="H206:H207"/>
    <mergeCell ref="I206:I207"/>
    <mergeCell ref="J206:J207"/>
    <mergeCell ref="K206:K207"/>
    <mergeCell ref="A206:A207"/>
    <mergeCell ref="B206:B207"/>
    <mergeCell ref="C206:C207"/>
    <mergeCell ref="D206:D207"/>
    <mergeCell ref="E206:E207"/>
    <mergeCell ref="F206:F207"/>
    <mergeCell ref="H198:H199"/>
    <mergeCell ref="I198:I199"/>
    <mergeCell ref="J198:J199"/>
    <mergeCell ref="K198:K199"/>
    <mergeCell ref="A205:G205"/>
    <mergeCell ref="A197:G197"/>
    <mergeCell ref="A198:A199"/>
    <mergeCell ref="B198:B199"/>
    <mergeCell ref="C198:C199"/>
    <mergeCell ref="D198:D199"/>
    <mergeCell ref="E198:E199"/>
    <mergeCell ref="F198:F199"/>
    <mergeCell ref="G198:G199"/>
    <mergeCell ref="G184:G185"/>
    <mergeCell ref="H184:H185"/>
    <mergeCell ref="I184:I185"/>
    <mergeCell ref="J184:J185"/>
    <mergeCell ref="K184:K185"/>
    <mergeCell ref="A184:A185"/>
    <mergeCell ref="B184:B185"/>
    <mergeCell ref="C184:C185"/>
    <mergeCell ref="D184:D185"/>
    <mergeCell ref="E184:E185"/>
    <mergeCell ref="F184:F185"/>
    <mergeCell ref="H135:H136"/>
    <mergeCell ref="I135:I136"/>
    <mergeCell ref="J135:J136"/>
    <mergeCell ref="K135:K136"/>
    <mergeCell ref="A183:G183"/>
    <mergeCell ref="A134:G134"/>
    <mergeCell ref="A135:A136"/>
    <mergeCell ref="B135:B136"/>
    <mergeCell ref="C135:C136"/>
    <mergeCell ref="D135:D136"/>
    <mergeCell ref="E135:E136"/>
    <mergeCell ref="F135:F136"/>
    <mergeCell ref="G135:G136"/>
    <mergeCell ref="G97:G98"/>
    <mergeCell ref="H97:H98"/>
    <mergeCell ref="I97:I98"/>
    <mergeCell ref="J97:J98"/>
    <mergeCell ref="K97:K98"/>
    <mergeCell ref="A97:A98"/>
    <mergeCell ref="B97:B98"/>
    <mergeCell ref="C97:C98"/>
    <mergeCell ref="D97:D98"/>
    <mergeCell ref="E97:E98"/>
    <mergeCell ref="F97:F98"/>
    <mergeCell ref="H91:H92"/>
    <mergeCell ref="I91:I92"/>
    <mergeCell ref="J91:J92"/>
    <mergeCell ref="K91:K92"/>
    <mergeCell ref="A96:G96"/>
    <mergeCell ref="A90:G90"/>
    <mergeCell ref="A91:A92"/>
    <mergeCell ref="B91:B92"/>
    <mergeCell ref="C91:C92"/>
    <mergeCell ref="D91:D92"/>
    <mergeCell ref="E91:E92"/>
    <mergeCell ref="F91:F92"/>
    <mergeCell ref="G91:G92"/>
    <mergeCell ref="G83:G84"/>
    <mergeCell ref="H83:H84"/>
    <mergeCell ref="I83:I84"/>
    <mergeCell ref="J83:J84"/>
    <mergeCell ref="K83:K84"/>
    <mergeCell ref="A83:A84"/>
    <mergeCell ref="B83:B84"/>
    <mergeCell ref="C83:C84"/>
    <mergeCell ref="D83:D84"/>
    <mergeCell ref="E83:E84"/>
    <mergeCell ref="F83:F84"/>
    <mergeCell ref="A82:G82"/>
    <mergeCell ref="A8:G8"/>
    <mergeCell ref="A9:A10"/>
    <mergeCell ref="B9:B10"/>
    <mergeCell ref="C9:C10"/>
    <mergeCell ref="D9:D10"/>
    <mergeCell ref="E9:E10"/>
    <mergeCell ref="F9:F10"/>
    <mergeCell ref="G9:G10"/>
    <mergeCell ref="A1:K1"/>
    <mergeCell ref="A2:K2"/>
    <mergeCell ref="A3:K3"/>
    <mergeCell ref="A4:K4"/>
    <mergeCell ref="A5:K5"/>
    <mergeCell ref="A6:K6"/>
    <mergeCell ref="H9:H10"/>
    <mergeCell ref="I9:I10"/>
    <mergeCell ref="J9:J10"/>
    <mergeCell ref="K9:K10"/>
  </mergeCells>
  <pageMargins left="0.45" right="0.45" top="0.75" bottom="0.75" header="0.3" footer="0.3"/>
  <pageSetup paperSize="9" scale="51" fitToHeight="0" orientation="landscape" r:id="rId1"/>
  <rowBreaks count="3" manualBreakCount="3">
    <brk id="90" max="11" man="1"/>
    <brk id="181" max="11" man="1"/>
    <brk id="2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8"/>
  <sheetViews>
    <sheetView view="pageBreakPreview" topLeftCell="A223" zoomScale="50" zoomScaleNormal="46" zoomScaleSheetLayoutView="50" workbookViewId="0">
      <selection activeCell="B236" sqref="B236:J239"/>
    </sheetView>
  </sheetViews>
  <sheetFormatPr defaultColWidth="12.44140625" defaultRowHeight="18" x14ac:dyDescent="0.35"/>
  <cols>
    <col min="1" max="1" width="9.109375" style="4" customWidth="1"/>
    <col min="2" max="2" width="49.6640625" style="4" customWidth="1"/>
    <col min="3" max="3" width="12.44140625" style="4"/>
    <col min="4" max="4" width="29.88671875" style="4" customWidth="1"/>
    <col min="5" max="5" width="23.88671875" style="4" customWidth="1"/>
    <col min="6" max="6" width="30" style="4" customWidth="1"/>
    <col min="7" max="7" width="22.5546875" style="4" customWidth="1"/>
    <col min="8" max="8" width="20.33203125" style="4" customWidth="1"/>
    <col min="9" max="9" width="27.33203125" style="4" customWidth="1"/>
    <col min="10" max="10" width="22.109375" style="4" customWidth="1"/>
    <col min="11" max="11" width="21.33203125" style="4" customWidth="1"/>
    <col min="12" max="12" width="27.33203125" style="4" customWidth="1"/>
    <col min="13" max="16384" width="12.44140625" style="4"/>
  </cols>
  <sheetData>
    <row r="1" spans="1:15" ht="27.6" x14ac:dyDescent="0.85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5"/>
      <c r="N1" s="1"/>
      <c r="O1" s="1"/>
    </row>
    <row r="2" spans="1:15" ht="27.6" x14ac:dyDescent="0.85">
      <c r="A2" s="126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5"/>
      <c r="N2" s="1"/>
      <c r="O2" s="1"/>
    </row>
    <row r="3" spans="1:15" ht="27.6" x14ac:dyDescent="0.85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5"/>
      <c r="N3" s="1"/>
      <c r="O3" s="1"/>
    </row>
    <row r="4" spans="1:15" ht="27.6" x14ac:dyDescent="0.85">
      <c r="A4" s="126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5"/>
      <c r="N4" s="1"/>
      <c r="O4" s="1"/>
    </row>
    <row r="5" spans="1:15" ht="27.6" x14ac:dyDescent="0.85">
      <c r="A5" s="126" t="s">
        <v>31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5"/>
      <c r="N5" s="1"/>
      <c r="O5" s="1"/>
    </row>
    <row r="6" spans="1:15" ht="27.6" x14ac:dyDescent="0.85">
      <c r="A6" s="141" t="s">
        <v>21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"/>
      <c r="N6" s="1"/>
      <c r="O6" s="1"/>
    </row>
    <row r="7" spans="1:15" ht="27.6" x14ac:dyDescent="0.85">
      <c r="A7" s="20" t="s">
        <v>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0"/>
      <c r="M7" s="1"/>
      <c r="N7" s="1"/>
      <c r="O7" s="1"/>
    </row>
    <row r="8" spans="1:15" ht="27.6" x14ac:dyDescent="0.85">
      <c r="A8" s="140" t="s">
        <v>28</v>
      </c>
      <c r="B8" s="140"/>
      <c r="C8" s="140"/>
      <c r="D8" s="140"/>
      <c r="E8" s="140"/>
      <c r="F8" s="140"/>
      <c r="G8" s="140"/>
      <c r="H8" s="21"/>
      <c r="I8" s="21"/>
      <c r="J8" s="21"/>
      <c r="K8" s="21"/>
      <c r="L8" s="20"/>
      <c r="M8" s="1"/>
      <c r="N8" s="1"/>
      <c r="O8" s="1"/>
    </row>
    <row r="9" spans="1:15" s="12" customFormat="1" ht="23.25" customHeight="1" x14ac:dyDescent="0.85">
      <c r="A9" s="132" t="s">
        <v>3</v>
      </c>
      <c r="B9" s="133" t="s">
        <v>9</v>
      </c>
      <c r="C9" s="133" t="s">
        <v>0</v>
      </c>
      <c r="D9" s="133" t="s">
        <v>29</v>
      </c>
      <c r="E9" s="133" t="s">
        <v>6</v>
      </c>
      <c r="F9" s="132" t="s">
        <v>5</v>
      </c>
      <c r="G9" s="132" t="s">
        <v>1</v>
      </c>
      <c r="H9" s="122" t="s">
        <v>514</v>
      </c>
      <c r="I9" s="122" t="s">
        <v>513</v>
      </c>
      <c r="J9" s="122" t="s">
        <v>511</v>
      </c>
      <c r="K9" s="133" t="s">
        <v>512</v>
      </c>
      <c r="L9" s="132" t="s">
        <v>4</v>
      </c>
      <c r="M9" s="11"/>
      <c r="N9" s="3"/>
      <c r="O9" s="3"/>
    </row>
    <row r="10" spans="1:15" s="12" customFormat="1" ht="126.6" customHeight="1" x14ac:dyDescent="0.85">
      <c r="A10" s="132"/>
      <c r="B10" s="133"/>
      <c r="C10" s="133"/>
      <c r="D10" s="133"/>
      <c r="E10" s="133"/>
      <c r="F10" s="132"/>
      <c r="G10" s="132"/>
      <c r="H10" s="122"/>
      <c r="I10" s="122"/>
      <c r="J10" s="122"/>
      <c r="K10" s="133"/>
      <c r="L10" s="132"/>
      <c r="N10" s="3"/>
      <c r="O10" s="3"/>
    </row>
    <row r="11" spans="1:15" s="12" customFormat="1" ht="48" x14ac:dyDescent="0.85">
      <c r="A11" s="48">
        <v>1</v>
      </c>
      <c r="B11" s="22" t="s">
        <v>33</v>
      </c>
      <c r="C11" s="47" t="s">
        <v>32</v>
      </c>
      <c r="D11" s="22" t="s">
        <v>98</v>
      </c>
      <c r="E11" s="47" t="s">
        <v>122</v>
      </c>
      <c r="F11" s="22" t="s">
        <v>134</v>
      </c>
      <c r="G11" s="23">
        <v>98466725339</v>
      </c>
      <c r="H11" s="22">
        <v>328378</v>
      </c>
      <c r="I11" s="22">
        <v>232707</v>
      </c>
      <c r="J11" s="49">
        <v>58176</v>
      </c>
      <c r="K11" s="47">
        <f>J11+I11</f>
        <v>290883</v>
      </c>
      <c r="L11" s="24" t="s">
        <v>222</v>
      </c>
      <c r="N11" s="3"/>
      <c r="O11" s="3"/>
    </row>
    <row r="12" spans="1:15" s="12" customFormat="1" ht="27.6" x14ac:dyDescent="0.85">
      <c r="A12" s="48">
        <v>2</v>
      </c>
      <c r="B12" s="22" t="s">
        <v>34</v>
      </c>
      <c r="C12" s="47" t="s">
        <v>32</v>
      </c>
      <c r="D12" s="22" t="s">
        <v>99</v>
      </c>
      <c r="E12" s="47" t="s">
        <v>123</v>
      </c>
      <c r="F12" s="22" t="s">
        <v>135</v>
      </c>
      <c r="G12" s="23">
        <v>9849476252</v>
      </c>
      <c r="H12" s="22">
        <v>170000</v>
      </c>
      <c r="I12" s="22">
        <v>96135</v>
      </c>
      <c r="J12" s="49">
        <v>97000</v>
      </c>
      <c r="K12" s="47">
        <f t="shared" ref="K12:K75" si="0">J12+I12</f>
        <v>193135</v>
      </c>
      <c r="L12" s="24" t="s">
        <v>223</v>
      </c>
      <c r="N12" s="3"/>
      <c r="O12" s="3"/>
    </row>
    <row r="13" spans="1:15" s="12" customFormat="1" ht="27.6" x14ac:dyDescent="0.85">
      <c r="A13" s="48">
        <v>3</v>
      </c>
      <c r="B13" s="22" t="s">
        <v>35</v>
      </c>
      <c r="C13" s="47" t="s">
        <v>32</v>
      </c>
      <c r="D13" s="22" t="s">
        <v>99</v>
      </c>
      <c r="E13" s="47" t="s">
        <v>123</v>
      </c>
      <c r="F13" s="22" t="s">
        <v>136</v>
      </c>
      <c r="G13" s="23">
        <v>9849476252</v>
      </c>
      <c r="H13" s="22">
        <v>186000</v>
      </c>
      <c r="I13" s="22">
        <v>93482</v>
      </c>
      <c r="J13" s="49">
        <v>90000</v>
      </c>
      <c r="K13" s="47">
        <f t="shared" si="0"/>
        <v>183482</v>
      </c>
      <c r="L13" s="24" t="s">
        <v>223</v>
      </c>
      <c r="N13" s="3"/>
      <c r="O13" s="3"/>
    </row>
    <row r="14" spans="1:15" s="12" customFormat="1" ht="27.6" x14ac:dyDescent="0.85">
      <c r="A14" s="48">
        <v>4</v>
      </c>
      <c r="B14" s="22" t="s">
        <v>36</v>
      </c>
      <c r="C14" s="47" t="s">
        <v>32</v>
      </c>
      <c r="D14" s="22" t="s">
        <v>99</v>
      </c>
      <c r="E14" s="47" t="s">
        <v>123</v>
      </c>
      <c r="F14" s="22" t="s">
        <v>137</v>
      </c>
      <c r="G14" s="23">
        <v>9863312399</v>
      </c>
      <c r="H14" s="22">
        <v>168500</v>
      </c>
      <c r="I14" s="22">
        <v>96452</v>
      </c>
      <c r="J14" s="49">
        <v>90000</v>
      </c>
      <c r="K14" s="47">
        <f t="shared" si="0"/>
        <v>186452</v>
      </c>
      <c r="L14" s="24" t="s">
        <v>223</v>
      </c>
      <c r="N14" s="3"/>
      <c r="O14" s="3"/>
    </row>
    <row r="15" spans="1:15" s="12" customFormat="1" ht="27.6" x14ac:dyDescent="0.85">
      <c r="A15" s="48">
        <v>5</v>
      </c>
      <c r="B15" s="22" t="s">
        <v>37</v>
      </c>
      <c r="C15" s="47" t="s">
        <v>32</v>
      </c>
      <c r="D15" s="22" t="s">
        <v>100</v>
      </c>
      <c r="E15" s="47" t="s">
        <v>124</v>
      </c>
      <c r="F15" s="22" t="s">
        <v>138</v>
      </c>
      <c r="G15" s="23">
        <v>9809856726</v>
      </c>
      <c r="H15" s="22">
        <v>136200</v>
      </c>
      <c r="I15" s="22">
        <v>76220</v>
      </c>
      <c r="J15" s="49">
        <v>75000</v>
      </c>
      <c r="K15" s="47">
        <f t="shared" si="0"/>
        <v>151220</v>
      </c>
      <c r="L15" s="24" t="s">
        <v>223</v>
      </c>
      <c r="N15" s="3"/>
      <c r="O15" s="3"/>
    </row>
    <row r="16" spans="1:15" s="12" customFormat="1" ht="48" x14ac:dyDescent="0.85">
      <c r="A16" s="48">
        <v>6</v>
      </c>
      <c r="B16" s="22" t="s">
        <v>38</v>
      </c>
      <c r="C16" s="47" t="s">
        <v>32</v>
      </c>
      <c r="D16" s="22" t="s">
        <v>101</v>
      </c>
      <c r="E16" s="47" t="s">
        <v>125</v>
      </c>
      <c r="F16" s="22" t="s">
        <v>139</v>
      </c>
      <c r="G16" s="23" t="s">
        <v>220</v>
      </c>
      <c r="H16" s="22">
        <v>330000</v>
      </c>
      <c r="I16" s="22">
        <v>240523</v>
      </c>
      <c r="J16" s="49">
        <v>62500</v>
      </c>
      <c r="K16" s="47">
        <f t="shared" si="0"/>
        <v>303023</v>
      </c>
      <c r="L16" s="24" t="s">
        <v>222</v>
      </c>
      <c r="N16" s="3"/>
      <c r="O16" s="3"/>
    </row>
    <row r="17" spans="1:15" s="12" customFormat="1" ht="27.6" x14ac:dyDescent="0.85">
      <c r="A17" s="48">
        <v>7</v>
      </c>
      <c r="B17" s="22" t="s">
        <v>39</v>
      </c>
      <c r="C17" s="47" t="s">
        <v>32</v>
      </c>
      <c r="D17" s="22" t="s">
        <v>102</v>
      </c>
      <c r="E17" s="47" t="s">
        <v>126</v>
      </c>
      <c r="F17" s="22" t="s">
        <v>140</v>
      </c>
      <c r="G17" s="23">
        <v>9866215238</v>
      </c>
      <c r="H17" s="22">
        <v>168000</v>
      </c>
      <c r="I17" s="22">
        <v>94588</v>
      </c>
      <c r="J17" s="49">
        <v>95000</v>
      </c>
      <c r="K17" s="47">
        <f t="shared" si="0"/>
        <v>189588</v>
      </c>
      <c r="L17" s="24" t="s">
        <v>225</v>
      </c>
      <c r="N17" s="3"/>
      <c r="O17" s="3"/>
    </row>
    <row r="18" spans="1:15" s="12" customFormat="1" ht="27.6" x14ac:dyDescent="0.85">
      <c r="A18" s="48">
        <v>8</v>
      </c>
      <c r="B18" s="22" t="s">
        <v>40</v>
      </c>
      <c r="C18" s="47" t="s">
        <v>32</v>
      </c>
      <c r="D18" s="22" t="s">
        <v>98</v>
      </c>
      <c r="E18" s="47" t="s">
        <v>127</v>
      </c>
      <c r="F18" s="22" t="s">
        <v>141</v>
      </c>
      <c r="G18" s="23">
        <v>9842318057</v>
      </c>
      <c r="H18" s="22">
        <v>413225</v>
      </c>
      <c r="I18" s="22">
        <v>190415</v>
      </c>
      <c r="J18" s="49">
        <v>200000</v>
      </c>
      <c r="K18" s="47">
        <f t="shared" si="0"/>
        <v>390415</v>
      </c>
      <c r="L18" s="22" t="s">
        <v>226</v>
      </c>
      <c r="N18" s="3"/>
      <c r="O18" s="3"/>
    </row>
    <row r="19" spans="1:15" s="12" customFormat="1" ht="72" x14ac:dyDescent="0.85">
      <c r="A19" s="48">
        <v>9</v>
      </c>
      <c r="B19" s="22" t="s">
        <v>41</v>
      </c>
      <c r="C19" s="47" t="s">
        <v>32</v>
      </c>
      <c r="D19" s="22" t="s">
        <v>102</v>
      </c>
      <c r="E19" s="47" t="s">
        <v>128</v>
      </c>
      <c r="F19" s="22" t="s">
        <v>142</v>
      </c>
      <c r="G19" s="23">
        <v>9867858261</v>
      </c>
      <c r="H19" s="22">
        <v>139843</v>
      </c>
      <c r="I19" s="22">
        <v>97121</v>
      </c>
      <c r="J19" s="49">
        <v>90000</v>
      </c>
      <c r="K19" s="47">
        <f t="shared" si="0"/>
        <v>187121</v>
      </c>
      <c r="L19" s="22" t="s">
        <v>227</v>
      </c>
      <c r="N19" s="3"/>
      <c r="O19" s="3"/>
    </row>
    <row r="20" spans="1:15" s="12" customFormat="1" ht="72" x14ac:dyDescent="0.85">
      <c r="A20" s="48">
        <v>10</v>
      </c>
      <c r="B20" s="22" t="s">
        <v>42</v>
      </c>
      <c r="C20" s="47" t="s">
        <v>32</v>
      </c>
      <c r="D20" s="22" t="s">
        <v>98</v>
      </c>
      <c r="E20" s="47" t="s">
        <v>127</v>
      </c>
      <c r="F20" s="22" t="s">
        <v>143</v>
      </c>
      <c r="G20" s="23" t="s">
        <v>220</v>
      </c>
      <c r="H20" s="22">
        <v>96000</v>
      </c>
      <c r="I20" s="22">
        <v>46831</v>
      </c>
      <c r="J20" s="49">
        <v>45000</v>
      </c>
      <c r="K20" s="47">
        <f t="shared" si="0"/>
        <v>91831</v>
      </c>
      <c r="L20" s="22" t="s">
        <v>224</v>
      </c>
      <c r="N20" s="3"/>
      <c r="O20" s="3"/>
    </row>
    <row r="21" spans="1:15" s="12" customFormat="1" ht="48" x14ac:dyDescent="0.85">
      <c r="A21" s="48">
        <v>11</v>
      </c>
      <c r="B21" s="22" t="s">
        <v>43</v>
      </c>
      <c r="C21" s="47" t="s">
        <v>32</v>
      </c>
      <c r="D21" s="22" t="s">
        <v>103</v>
      </c>
      <c r="E21" s="47" t="s">
        <v>129</v>
      </c>
      <c r="F21" s="22" t="s">
        <v>144</v>
      </c>
      <c r="G21" s="23" t="s">
        <v>220</v>
      </c>
      <c r="H21" s="22">
        <v>225000</v>
      </c>
      <c r="I21" s="22">
        <v>183887</v>
      </c>
      <c r="J21" s="49">
        <f>H21-I21</f>
        <v>41113</v>
      </c>
      <c r="K21" s="47">
        <f t="shared" si="0"/>
        <v>225000</v>
      </c>
      <c r="L21" s="22" t="s">
        <v>228</v>
      </c>
      <c r="N21" s="3"/>
      <c r="O21" s="3"/>
    </row>
    <row r="22" spans="1:15" s="12" customFormat="1" ht="27.6" x14ac:dyDescent="0.85">
      <c r="A22" s="48">
        <v>12</v>
      </c>
      <c r="B22" s="22" t="s">
        <v>44</v>
      </c>
      <c r="C22" s="47" t="s">
        <v>32</v>
      </c>
      <c r="D22" s="22" t="s">
        <v>99</v>
      </c>
      <c r="E22" s="47" t="s">
        <v>123</v>
      </c>
      <c r="F22" s="22" t="s">
        <v>145</v>
      </c>
      <c r="G22" s="23">
        <v>9868648623</v>
      </c>
      <c r="H22" s="22">
        <v>174600</v>
      </c>
      <c r="I22" s="22">
        <v>95579</v>
      </c>
      <c r="J22" s="49">
        <v>85000</v>
      </c>
      <c r="K22" s="47">
        <f t="shared" si="0"/>
        <v>180579</v>
      </c>
      <c r="L22" s="22" t="s">
        <v>223</v>
      </c>
      <c r="N22" s="3"/>
      <c r="O22" s="3"/>
    </row>
    <row r="23" spans="1:15" s="12" customFormat="1" ht="72" x14ac:dyDescent="0.85">
      <c r="A23" s="48">
        <v>13</v>
      </c>
      <c r="B23" s="22" t="s">
        <v>45</v>
      </c>
      <c r="C23" s="47" t="s">
        <v>32</v>
      </c>
      <c r="D23" s="22" t="s">
        <v>104</v>
      </c>
      <c r="E23" s="47" t="s">
        <v>130</v>
      </c>
      <c r="F23" s="22" t="s">
        <v>146</v>
      </c>
      <c r="G23" s="23">
        <v>9818102305</v>
      </c>
      <c r="H23" s="22">
        <v>90000</v>
      </c>
      <c r="I23" s="22">
        <v>45125</v>
      </c>
      <c r="J23" s="49">
        <v>45000</v>
      </c>
      <c r="K23" s="47">
        <f t="shared" si="0"/>
        <v>90125</v>
      </c>
      <c r="L23" s="22" t="s">
        <v>224</v>
      </c>
      <c r="N23" s="3"/>
      <c r="O23" s="3"/>
    </row>
    <row r="24" spans="1:15" s="12" customFormat="1" ht="72" x14ac:dyDescent="0.85">
      <c r="A24" s="48">
        <v>14</v>
      </c>
      <c r="B24" s="22" t="s">
        <v>46</v>
      </c>
      <c r="C24" s="47" t="s">
        <v>32</v>
      </c>
      <c r="D24" s="22" t="s">
        <v>98</v>
      </c>
      <c r="E24" s="47" t="s">
        <v>131</v>
      </c>
      <c r="F24" s="22" t="s">
        <v>147</v>
      </c>
      <c r="G24" s="23">
        <v>9842318015</v>
      </c>
      <c r="H24" s="22">
        <v>144660</v>
      </c>
      <c r="I24" s="22">
        <v>96745</v>
      </c>
      <c r="J24" s="49">
        <v>90000</v>
      </c>
      <c r="K24" s="47">
        <f t="shared" si="0"/>
        <v>186745</v>
      </c>
      <c r="L24" s="24" t="s">
        <v>227</v>
      </c>
      <c r="N24" s="3"/>
      <c r="O24" s="3"/>
    </row>
    <row r="25" spans="1:15" s="12" customFormat="1" ht="27.6" x14ac:dyDescent="0.85">
      <c r="A25" s="48">
        <v>15</v>
      </c>
      <c r="B25" s="22" t="s">
        <v>47</v>
      </c>
      <c r="C25" s="47" t="s">
        <v>32</v>
      </c>
      <c r="D25" s="22" t="s">
        <v>101</v>
      </c>
      <c r="E25" s="47" t="s">
        <v>130</v>
      </c>
      <c r="F25" s="22" t="s">
        <v>148</v>
      </c>
      <c r="G25" s="23" t="s">
        <v>220</v>
      </c>
      <c r="H25" s="22">
        <v>176600</v>
      </c>
      <c r="I25" s="22">
        <v>88083</v>
      </c>
      <c r="J25" s="49">
        <v>85000</v>
      </c>
      <c r="K25" s="47">
        <f t="shared" si="0"/>
        <v>173083</v>
      </c>
      <c r="L25" s="22" t="s">
        <v>223</v>
      </c>
      <c r="N25" s="3"/>
      <c r="O25" s="3"/>
    </row>
    <row r="26" spans="1:15" s="12" customFormat="1" ht="72" x14ac:dyDescent="0.85">
      <c r="A26" s="48">
        <v>16</v>
      </c>
      <c r="B26" s="22" t="s">
        <v>48</v>
      </c>
      <c r="C26" s="47" t="s">
        <v>32</v>
      </c>
      <c r="D26" s="22" t="s">
        <v>105</v>
      </c>
      <c r="E26" s="47" t="s">
        <v>132</v>
      </c>
      <c r="F26" s="22" t="s">
        <v>149</v>
      </c>
      <c r="G26" s="23">
        <v>9840001653</v>
      </c>
      <c r="H26" s="22">
        <v>146239</v>
      </c>
      <c r="I26" s="22">
        <v>96446</v>
      </c>
      <c r="J26" s="49">
        <v>82000</v>
      </c>
      <c r="K26" s="47">
        <f t="shared" si="0"/>
        <v>178446</v>
      </c>
      <c r="L26" s="22" t="s">
        <v>227</v>
      </c>
      <c r="N26" s="3"/>
      <c r="O26" s="3"/>
    </row>
    <row r="27" spans="1:15" s="12" customFormat="1" ht="27.6" x14ac:dyDescent="0.85">
      <c r="A27" s="48">
        <v>17</v>
      </c>
      <c r="B27" s="22" t="s">
        <v>49</v>
      </c>
      <c r="C27" s="47" t="s">
        <v>32</v>
      </c>
      <c r="D27" s="22" t="s">
        <v>101</v>
      </c>
      <c r="E27" s="47" t="s">
        <v>130</v>
      </c>
      <c r="F27" s="22" t="s">
        <v>150</v>
      </c>
      <c r="G27" s="23">
        <v>9867860960</v>
      </c>
      <c r="H27" s="22">
        <v>183000</v>
      </c>
      <c r="I27" s="22">
        <v>94995</v>
      </c>
      <c r="J27" s="49">
        <v>85000</v>
      </c>
      <c r="K27" s="47">
        <f t="shared" si="0"/>
        <v>179995</v>
      </c>
      <c r="L27" s="22" t="s">
        <v>225</v>
      </c>
      <c r="N27" s="3"/>
      <c r="O27" s="3"/>
    </row>
    <row r="28" spans="1:15" s="12" customFormat="1" ht="72" x14ac:dyDescent="0.85">
      <c r="A28" s="48">
        <v>18</v>
      </c>
      <c r="B28" s="22" t="s">
        <v>50</v>
      </c>
      <c r="C28" s="47" t="s">
        <v>32</v>
      </c>
      <c r="D28" s="22" t="s">
        <v>102</v>
      </c>
      <c r="E28" s="47" t="s">
        <v>128</v>
      </c>
      <c r="F28" s="22" t="s">
        <v>151</v>
      </c>
      <c r="G28" s="23">
        <v>9868982176</v>
      </c>
      <c r="H28" s="22">
        <v>100000</v>
      </c>
      <c r="I28" s="22">
        <v>41618</v>
      </c>
      <c r="J28" s="49">
        <v>38500</v>
      </c>
      <c r="K28" s="47">
        <f t="shared" si="0"/>
        <v>80118</v>
      </c>
      <c r="L28" s="22" t="s">
        <v>224</v>
      </c>
      <c r="N28" s="3"/>
      <c r="O28" s="3"/>
    </row>
    <row r="29" spans="1:15" s="12" customFormat="1" ht="48" x14ac:dyDescent="0.85">
      <c r="A29" s="48">
        <v>19</v>
      </c>
      <c r="B29" s="22" t="s">
        <v>51</v>
      </c>
      <c r="C29" s="47" t="s">
        <v>32</v>
      </c>
      <c r="D29" s="22" t="s">
        <v>103</v>
      </c>
      <c r="E29" s="47" t="s">
        <v>129</v>
      </c>
      <c r="F29" s="22" t="s">
        <v>152</v>
      </c>
      <c r="G29" s="23" t="s">
        <v>220</v>
      </c>
      <c r="H29" s="22">
        <v>100000</v>
      </c>
      <c r="I29" s="22">
        <v>48435</v>
      </c>
      <c r="J29" s="49">
        <v>46000</v>
      </c>
      <c r="K29" s="47">
        <f t="shared" si="0"/>
        <v>94435</v>
      </c>
      <c r="L29" s="22" t="s">
        <v>229</v>
      </c>
      <c r="N29" s="3"/>
      <c r="O29" s="3"/>
    </row>
    <row r="30" spans="1:15" s="12" customFormat="1" ht="27.6" x14ac:dyDescent="0.85">
      <c r="A30" s="48">
        <v>20</v>
      </c>
      <c r="B30" s="22" t="s">
        <v>52</v>
      </c>
      <c r="C30" s="47" t="s">
        <v>32</v>
      </c>
      <c r="D30" s="22" t="s">
        <v>102</v>
      </c>
      <c r="E30" s="47" t="s">
        <v>130</v>
      </c>
      <c r="F30" s="22" t="s">
        <v>153</v>
      </c>
      <c r="G30" s="23">
        <v>9864987158</v>
      </c>
      <c r="H30" s="22">
        <v>182000</v>
      </c>
      <c r="I30" s="22">
        <v>91576</v>
      </c>
      <c r="J30" s="49">
        <v>90000</v>
      </c>
      <c r="K30" s="47">
        <f t="shared" si="0"/>
        <v>181576</v>
      </c>
      <c r="L30" s="52" t="s">
        <v>225</v>
      </c>
      <c r="N30" s="3"/>
      <c r="O30" s="3"/>
    </row>
    <row r="31" spans="1:15" s="12" customFormat="1" ht="48" x14ac:dyDescent="0.85">
      <c r="A31" s="48">
        <v>21</v>
      </c>
      <c r="B31" s="22" t="s">
        <v>53</v>
      </c>
      <c r="C31" s="47" t="s">
        <v>32</v>
      </c>
      <c r="D31" s="22" t="s">
        <v>102</v>
      </c>
      <c r="E31" s="47" t="s">
        <v>128</v>
      </c>
      <c r="F31" s="22" t="s">
        <v>154</v>
      </c>
      <c r="G31" s="23" t="s">
        <v>220</v>
      </c>
      <c r="H31" s="22">
        <v>609000</v>
      </c>
      <c r="I31" s="22">
        <v>178744</v>
      </c>
      <c r="J31" s="49">
        <v>138000</v>
      </c>
      <c r="K31" s="47">
        <f t="shared" si="0"/>
        <v>316744</v>
      </c>
      <c r="L31" s="22" t="s">
        <v>516</v>
      </c>
      <c r="N31" s="3"/>
      <c r="O31" s="3"/>
    </row>
    <row r="32" spans="1:15" s="12" customFormat="1" ht="27.6" x14ac:dyDescent="0.85">
      <c r="A32" s="48">
        <v>22</v>
      </c>
      <c r="B32" s="22" t="s">
        <v>54</v>
      </c>
      <c r="C32" s="47" t="s">
        <v>32</v>
      </c>
      <c r="D32" s="22" t="s">
        <v>106</v>
      </c>
      <c r="E32" s="47" t="s">
        <v>133</v>
      </c>
      <c r="F32" s="22" t="s">
        <v>155</v>
      </c>
      <c r="G32" s="23" t="s">
        <v>220</v>
      </c>
      <c r="H32" s="22">
        <v>252705</v>
      </c>
      <c r="I32" s="22">
        <v>103675</v>
      </c>
      <c r="J32" s="49">
        <v>100000</v>
      </c>
      <c r="K32" s="47">
        <f t="shared" si="0"/>
        <v>203675</v>
      </c>
      <c r="L32" s="22" t="s">
        <v>225</v>
      </c>
      <c r="N32" s="3"/>
      <c r="O32" s="3"/>
    </row>
    <row r="33" spans="1:15" s="12" customFormat="1" ht="27.6" x14ac:dyDescent="0.85">
      <c r="A33" s="48">
        <v>23</v>
      </c>
      <c r="B33" s="22" t="s">
        <v>51</v>
      </c>
      <c r="C33" s="47" t="s">
        <v>32</v>
      </c>
      <c r="D33" s="22" t="s">
        <v>198</v>
      </c>
      <c r="E33" s="47" t="s">
        <v>129</v>
      </c>
      <c r="F33" s="22" t="s">
        <v>152</v>
      </c>
      <c r="G33" s="23">
        <v>9812888767</v>
      </c>
      <c r="H33" s="22">
        <v>272000</v>
      </c>
      <c r="I33" s="22">
        <v>103659</v>
      </c>
      <c r="J33" s="49">
        <v>95000</v>
      </c>
      <c r="K33" s="47">
        <f t="shared" si="0"/>
        <v>198659</v>
      </c>
      <c r="L33" s="53" t="s">
        <v>515</v>
      </c>
      <c r="N33" s="3"/>
      <c r="O33" s="3"/>
    </row>
    <row r="34" spans="1:15" s="12" customFormat="1" ht="72" x14ac:dyDescent="0.85">
      <c r="A34" s="48">
        <v>24</v>
      </c>
      <c r="B34" s="22" t="s">
        <v>55</v>
      </c>
      <c r="C34" s="47" t="s">
        <v>32</v>
      </c>
      <c r="D34" s="22" t="s">
        <v>101</v>
      </c>
      <c r="E34" s="47" t="s">
        <v>130</v>
      </c>
      <c r="F34" s="22" t="s">
        <v>156</v>
      </c>
      <c r="G34" s="23">
        <v>9742253461</v>
      </c>
      <c r="H34" s="22">
        <v>143330</v>
      </c>
      <c r="I34" s="22">
        <v>95475</v>
      </c>
      <c r="J34" s="49">
        <v>92500</v>
      </c>
      <c r="K34" s="47">
        <f t="shared" si="0"/>
        <v>187975</v>
      </c>
      <c r="L34" s="22" t="s">
        <v>227</v>
      </c>
      <c r="N34" s="3"/>
      <c r="O34" s="3"/>
    </row>
    <row r="35" spans="1:15" s="12" customFormat="1" ht="72" x14ac:dyDescent="0.85">
      <c r="A35" s="48">
        <v>25</v>
      </c>
      <c r="B35" s="22" t="s">
        <v>56</v>
      </c>
      <c r="C35" s="47" t="s">
        <v>32</v>
      </c>
      <c r="D35" s="22" t="s">
        <v>102</v>
      </c>
      <c r="E35" s="47" t="s">
        <v>128</v>
      </c>
      <c r="F35" s="22" t="s">
        <v>157</v>
      </c>
      <c r="G35" s="23" t="s">
        <v>220</v>
      </c>
      <c r="H35" s="22">
        <v>139012</v>
      </c>
      <c r="I35" s="22">
        <v>96155</v>
      </c>
      <c r="J35" s="49">
        <v>82000</v>
      </c>
      <c r="K35" s="47">
        <f t="shared" si="0"/>
        <v>178155</v>
      </c>
      <c r="L35" s="22" t="s">
        <v>227</v>
      </c>
      <c r="N35" s="3"/>
      <c r="O35" s="3"/>
    </row>
    <row r="36" spans="1:15" s="12" customFormat="1" ht="48" x14ac:dyDescent="0.85">
      <c r="A36" s="48">
        <v>26</v>
      </c>
      <c r="B36" s="22" t="s">
        <v>57</v>
      </c>
      <c r="C36" s="47" t="s">
        <v>32</v>
      </c>
      <c r="D36" s="22" t="s">
        <v>105</v>
      </c>
      <c r="E36" s="47" t="s">
        <v>132</v>
      </c>
      <c r="F36" s="22" t="s">
        <v>158</v>
      </c>
      <c r="G36" s="23">
        <v>9857834028</v>
      </c>
      <c r="H36" s="22">
        <v>100000</v>
      </c>
      <c r="I36" s="22">
        <v>48463</v>
      </c>
      <c r="J36" s="49">
        <v>48000</v>
      </c>
      <c r="K36" s="47">
        <f t="shared" si="0"/>
        <v>96463</v>
      </c>
      <c r="L36" s="22" t="s">
        <v>229</v>
      </c>
      <c r="N36" s="3"/>
      <c r="O36" s="3"/>
    </row>
    <row r="37" spans="1:15" s="12" customFormat="1" ht="72" x14ac:dyDescent="0.85">
      <c r="A37" s="48">
        <v>27</v>
      </c>
      <c r="B37" s="22" t="s">
        <v>37</v>
      </c>
      <c r="C37" s="47" t="s">
        <v>32</v>
      </c>
      <c r="D37" s="22" t="s">
        <v>100</v>
      </c>
      <c r="E37" s="47" t="s">
        <v>124</v>
      </c>
      <c r="F37" s="22" t="s">
        <v>138</v>
      </c>
      <c r="G37" s="23">
        <v>9809856726</v>
      </c>
      <c r="H37" s="22">
        <v>100000</v>
      </c>
      <c r="I37" s="22">
        <v>47873</v>
      </c>
      <c r="J37" s="49">
        <v>47900</v>
      </c>
      <c r="K37" s="47">
        <f t="shared" si="0"/>
        <v>95773</v>
      </c>
      <c r="L37" s="22" t="s">
        <v>224</v>
      </c>
      <c r="N37" s="3"/>
      <c r="O37" s="3"/>
    </row>
    <row r="38" spans="1:15" s="12" customFormat="1" ht="48" x14ac:dyDescent="0.85">
      <c r="A38" s="48">
        <v>28</v>
      </c>
      <c r="B38" s="22" t="s">
        <v>58</v>
      </c>
      <c r="C38" s="47" t="s">
        <v>32</v>
      </c>
      <c r="D38" s="22" t="s">
        <v>106</v>
      </c>
      <c r="E38" s="47" t="s">
        <v>199</v>
      </c>
      <c r="F38" s="22" t="s">
        <v>159</v>
      </c>
      <c r="G38" s="23">
        <v>9864818780</v>
      </c>
      <c r="H38" s="22">
        <v>65000</v>
      </c>
      <c r="I38" s="22">
        <v>49944</v>
      </c>
      <c r="J38" s="49">
        <v>50000</v>
      </c>
      <c r="K38" s="47">
        <f t="shared" si="0"/>
        <v>99944</v>
      </c>
      <c r="L38" s="22" t="s">
        <v>228</v>
      </c>
      <c r="N38" s="3"/>
      <c r="O38" s="3"/>
    </row>
    <row r="39" spans="1:15" s="12" customFormat="1" ht="72" x14ac:dyDescent="0.85">
      <c r="A39" s="48">
        <v>29</v>
      </c>
      <c r="B39" s="22" t="s">
        <v>59</v>
      </c>
      <c r="C39" s="47" t="s">
        <v>32</v>
      </c>
      <c r="D39" s="22" t="s">
        <v>105</v>
      </c>
      <c r="E39" s="47" t="s">
        <v>132</v>
      </c>
      <c r="F39" s="22" t="s">
        <v>160</v>
      </c>
      <c r="G39" s="23">
        <v>9848969718</v>
      </c>
      <c r="H39" s="22">
        <v>141198</v>
      </c>
      <c r="I39" s="22">
        <v>96616</v>
      </c>
      <c r="J39" s="49">
        <f>H39-I39</f>
        <v>44582</v>
      </c>
      <c r="K39" s="47">
        <f t="shared" si="0"/>
        <v>141198</v>
      </c>
      <c r="L39" s="22" t="s">
        <v>227</v>
      </c>
      <c r="N39" s="3"/>
      <c r="O39" s="3"/>
    </row>
    <row r="40" spans="1:15" s="12" customFormat="1" ht="27.6" x14ac:dyDescent="0.85">
      <c r="A40" s="48">
        <v>30</v>
      </c>
      <c r="B40" s="22" t="s">
        <v>60</v>
      </c>
      <c r="C40" s="47" t="s">
        <v>32</v>
      </c>
      <c r="D40" s="22" t="s">
        <v>99</v>
      </c>
      <c r="E40" s="47" t="s">
        <v>123</v>
      </c>
      <c r="F40" s="22" t="s">
        <v>161</v>
      </c>
      <c r="G40" s="23">
        <v>9866916885</v>
      </c>
      <c r="H40" s="22">
        <v>172600</v>
      </c>
      <c r="I40" s="22">
        <v>81441</v>
      </c>
      <c r="J40" s="49">
        <v>75000</v>
      </c>
      <c r="K40" s="47">
        <f t="shared" si="0"/>
        <v>156441</v>
      </c>
      <c r="L40" s="22" t="s">
        <v>223</v>
      </c>
      <c r="N40" s="3"/>
      <c r="O40" s="3"/>
    </row>
    <row r="41" spans="1:15" s="12" customFormat="1" ht="48" x14ac:dyDescent="0.85">
      <c r="A41" s="48">
        <v>31</v>
      </c>
      <c r="B41" s="22" t="s">
        <v>61</v>
      </c>
      <c r="C41" s="47" t="s">
        <v>32</v>
      </c>
      <c r="D41" s="22" t="s">
        <v>107</v>
      </c>
      <c r="E41" s="47" t="s">
        <v>200</v>
      </c>
      <c r="F41" s="22" t="s">
        <v>162</v>
      </c>
      <c r="G41" s="23" t="s">
        <v>220</v>
      </c>
      <c r="H41" s="22">
        <v>388000</v>
      </c>
      <c r="I41" s="22">
        <v>319908</v>
      </c>
      <c r="J41" s="49">
        <f>H41-I41</f>
        <v>68092</v>
      </c>
      <c r="K41" s="47">
        <f t="shared" si="0"/>
        <v>388000</v>
      </c>
      <c r="L41" s="22" t="s">
        <v>228</v>
      </c>
      <c r="N41" s="3"/>
      <c r="O41" s="3"/>
    </row>
    <row r="42" spans="1:15" s="12" customFormat="1" ht="48" x14ac:dyDescent="0.85">
      <c r="A42" s="48">
        <v>32</v>
      </c>
      <c r="B42" s="22" t="s">
        <v>62</v>
      </c>
      <c r="C42" s="47" t="s">
        <v>32</v>
      </c>
      <c r="D42" s="22" t="s">
        <v>108</v>
      </c>
      <c r="E42" s="47" t="s">
        <v>201</v>
      </c>
      <c r="F42" s="22" t="s">
        <v>163</v>
      </c>
      <c r="G42" s="23">
        <v>9840239946</v>
      </c>
      <c r="H42" s="22">
        <v>338376</v>
      </c>
      <c r="I42" s="22">
        <v>227893</v>
      </c>
      <c r="J42" s="49">
        <v>96800</v>
      </c>
      <c r="K42" s="47">
        <f t="shared" si="0"/>
        <v>324693</v>
      </c>
      <c r="L42" s="22" t="s">
        <v>222</v>
      </c>
      <c r="N42" s="3"/>
      <c r="O42" s="3"/>
    </row>
    <row r="43" spans="1:15" s="12" customFormat="1" ht="48" x14ac:dyDescent="0.85">
      <c r="A43" s="48">
        <v>33</v>
      </c>
      <c r="B43" s="22" t="s">
        <v>63</v>
      </c>
      <c r="C43" s="47" t="s">
        <v>32</v>
      </c>
      <c r="D43" s="22" t="s">
        <v>107</v>
      </c>
      <c r="E43" s="47" t="s">
        <v>200</v>
      </c>
      <c r="F43" s="22" t="s">
        <v>162</v>
      </c>
      <c r="G43" s="23" t="s">
        <v>220</v>
      </c>
      <c r="H43" s="22">
        <v>25900</v>
      </c>
      <c r="I43" s="22">
        <v>20418</v>
      </c>
      <c r="J43" s="49">
        <f>H43-I43</f>
        <v>5482</v>
      </c>
      <c r="K43" s="47">
        <f t="shared" si="0"/>
        <v>25900</v>
      </c>
      <c r="L43" s="22" t="s">
        <v>228</v>
      </c>
      <c r="N43" s="3"/>
      <c r="O43" s="3"/>
    </row>
    <row r="44" spans="1:15" s="12" customFormat="1" ht="48" x14ac:dyDescent="0.85">
      <c r="A44" s="48">
        <v>34</v>
      </c>
      <c r="B44" s="22" t="s">
        <v>64</v>
      </c>
      <c r="C44" s="47" t="s">
        <v>32</v>
      </c>
      <c r="D44" s="22" t="s">
        <v>109</v>
      </c>
      <c r="E44" s="47" t="s">
        <v>200</v>
      </c>
      <c r="F44" s="22" t="s">
        <v>164</v>
      </c>
      <c r="G44" s="23">
        <v>9863118519</v>
      </c>
      <c r="H44" s="22">
        <v>70000</v>
      </c>
      <c r="I44" s="22">
        <v>51325</v>
      </c>
      <c r="J44" s="49">
        <v>20000</v>
      </c>
      <c r="K44" s="47">
        <f t="shared" si="0"/>
        <v>71325</v>
      </c>
      <c r="L44" s="22" t="s">
        <v>228</v>
      </c>
      <c r="N44" s="3"/>
      <c r="O44" s="3"/>
    </row>
    <row r="45" spans="1:15" s="12" customFormat="1" ht="72" x14ac:dyDescent="0.85">
      <c r="A45" s="48">
        <v>35</v>
      </c>
      <c r="B45" s="22" t="s">
        <v>65</v>
      </c>
      <c r="C45" s="47" t="s">
        <v>32</v>
      </c>
      <c r="D45" s="22" t="s">
        <v>110</v>
      </c>
      <c r="E45" s="47" t="s">
        <v>202</v>
      </c>
      <c r="F45" s="22" t="s">
        <v>165</v>
      </c>
      <c r="G45" s="23">
        <v>9803156033</v>
      </c>
      <c r="H45" s="22">
        <v>137781</v>
      </c>
      <c r="I45" s="22">
        <v>87948</v>
      </c>
      <c r="J45" s="49">
        <v>90500</v>
      </c>
      <c r="K45" s="47">
        <f t="shared" si="0"/>
        <v>178448</v>
      </c>
      <c r="L45" s="22" t="s">
        <v>227</v>
      </c>
      <c r="N45" s="3"/>
      <c r="O45" s="3"/>
    </row>
    <row r="46" spans="1:15" s="12" customFormat="1" ht="48" x14ac:dyDescent="0.85">
      <c r="A46" s="48">
        <v>36</v>
      </c>
      <c r="B46" s="22" t="s">
        <v>66</v>
      </c>
      <c r="C46" s="47" t="s">
        <v>32</v>
      </c>
      <c r="D46" s="22" t="s">
        <v>111</v>
      </c>
      <c r="E46" s="47" t="s">
        <v>203</v>
      </c>
      <c r="F46" s="22" t="s">
        <v>166</v>
      </c>
      <c r="G46" s="23">
        <v>9868386715</v>
      </c>
      <c r="H46" s="22">
        <v>141578</v>
      </c>
      <c r="I46" s="22">
        <v>79753</v>
      </c>
      <c r="J46" s="49">
        <f>H46-I46</f>
        <v>61825</v>
      </c>
      <c r="K46" s="47">
        <f t="shared" si="0"/>
        <v>141578</v>
      </c>
      <c r="L46" s="22" t="s">
        <v>228</v>
      </c>
      <c r="N46" s="3"/>
      <c r="O46" s="3"/>
    </row>
    <row r="47" spans="1:15" s="12" customFormat="1" ht="72" x14ac:dyDescent="0.85">
      <c r="A47" s="48">
        <v>37</v>
      </c>
      <c r="B47" s="22" t="s">
        <v>67</v>
      </c>
      <c r="C47" s="47" t="s">
        <v>32</v>
      </c>
      <c r="D47" s="22" t="s">
        <v>112</v>
      </c>
      <c r="E47" s="47" t="s">
        <v>204</v>
      </c>
      <c r="F47" s="22" t="s">
        <v>167</v>
      </c>
      <c r="G47" s="23" t="s">
        <v>220</v>
      </c>
      <c r="H47" s="22">
        <v>147120</v>
      </c>
      <c r="I47" s="22">
        <v>92561</v>
      </c>
      <c r="J47" s="49">
        <v>90500</v>
      </c>
      <c r="K47" s="47">
        <f t="shared" si="0"/>
        <v>183061</v>
      </c>
      <c r="L47" s="22" t="s">
        <v>227</v>
      </c>
      <c r="N47" s="3"/>
      <c r="O47" s="3"/>
    </row>
    <row r="48" spans="1:15" s="12" customFormat="1" ht="48" x14ac:dyDescent="0.85">
      <c r="A48" s="48">
        <v>38</v>
      </c>
      <c r="B48" s="22" t="s">
        <v>68</v>
      </c>
      <c r="C48" s="47" t="s">
        <v>32</v>
      </c>
      <c r="D48" s="22" t="s">
        <v>113</v>
      </c>
      <c r="E48" s="47" t="s">
        <v>205</v>
      </c>
      <c r="F48" s="22" t="s">
        <v>168</v>
      </c>
      <c r="G48" s="23">
        <v>9869572030</v>
      </c>
      <c r="H48" s="22">
        <v>326250</v>
      </c>
      <c r="I48" s="22">
        <v>236018</v>
      </c>
      <c r="J48" s="49">
        <v>80000</v>
      </c>
      <c r="K48" s="47">
        <f t="shared" si="0"/>
        <v>316018</v>
      </c>
      <c r="L48" s="22" t="s">
        <v>222</v>
      </c>
      <c r="N48" s="3"/>
      <c r="O48" s="3"/>
    </row>
    <row r="49" spans="1:15" s="12" customFormat="1" ht="48" x14ac:dyDescent="0.85">
      <c r="A49" s="48">
        <v>39</v>
      </c>
      <c r="B49" s="22" t="s">
        <v>69</v>
      </c>
      <c r="C49" s="47" t="s">
        <v>32</v>
      </c>
      <c r="D49" s="22" t="s">
        <v>114</v>
      </c>
      <c r="E49" s="47" t="s">
        <v>206</v>
      </c>
      <c r="F49" s="22" t="s">
        <v>169</v>
      </c>
      <c r="G49" s="23">
        <v>9867939094</v>
      </c>
      <c r="H49" s="26">
        <v>325600</v>
      </c>
      <c r="I49" s="22">
        <v>233943</v>
      </c>
      <c r="J49" s="49">
        <v>75000</v>
      </c>
      <c r="K49" s="47">
        <f t="shared" si="0"/>
        <v>308943</v>
      </c>
      <c r="L49" s="22" t="s">
        <v>222</v>
      </c>
      <c r="N49" s="3"/>
      <c r="O49" s="3"/>
    </row>
    <row r="50" spans="1:15" s="12" customFormat="1" ht="48" x14ac:dyDescent="0.85">
      <c r="A50" s="48">
        <v>40</v>
      </c>
      <c r="B50" s="22" t="s">
        <v>70</v>
      </c>
      <c r="C50" s="47" t="s">
        <v>32</v>
      </c>
      <c r="D50" s="22" t="s">
        <v>113</v>
      </c>
      <c r="E50" s="47" t="s">
        <v>207</v>
      </c>
      <c r="F50" s="22" t="s">
        <v>170</v>
      </c>
      <c r="G50" s="23">
        <v>9860807053</v>
      </c>
      <c r="H50" s="22">
        <v>100000</v>
      </c>
      <c r="I50" s="22">
        <v>46526</v>
      </c>
      <c r="J50" s="49">
        <v>45000</v>
      </c>
      <c r="K50" s="47">
        <f t="shared" si="0"/>
        <v>91526</v>
      </c>
      <c r="L50" s="22" t="s">
        <v>229</v>
      </c>
      <c r="N50" s="3"/>
      <c r="O50" s="3"/>
    </row>
    <row r="51" spans="1:15" s="12" customFormat="1" ht="48" x14ac:dyDescent="0.85">
      <c r="A51" s="48">
        <v>41</v>
      </c>
      <c r="B51" s="22" t="s">
        <v>208</v>
      </c>
      <c r="C51" s="47" t="s">
        <v>32</v>
      </c>
      <c r="D51" s="22" t="s">
        <v>102</v>
      </c>
      <c r="E51" s="47" t="s">
        <v>210</v>
      </c>
      <c r="F51" s="22" t="s">
        <v>209</v>
      </c>
      <c r="G51" s="23">
        <v>9868049478</v>
      </c>
      <c r="H51" s="22">
        <v>330000</v>
      </c>
      <c r="I51" s="22">
        <v>233872</v>
      </c>
      <c r="J51" s="49">
        <v>75800</v>
      </c>
      <c r="K51" s="47">
        <f t="shared" si="0"/>
        <v>309672</v>
      </c>
      <c r="L51" s="22" t="s">
        <v>222</v>
      </c>
      <c r="N51" s="3"/>
      <c r="O51" s="3"/>
    </row>
    <row r="52" spans="1:15" s="12" customFormat="1" ht="48" x14ac:dyDescent="0.85">
      <c r="A52" s="48">
        <v>42</v>
      </c>
      <c r="B52" s="22" t="s">
        <v>71</v>
      </c>
      <c r="C52" s="47" t="s">
        <v>32</v>
      </c>
      <c r="D52" s="22" t="s">
        <v>115</v>
      </c>
      <c r="E52" s="47" t="s">
        <v>213</v>
      </c>
      <c r="F52" s="22" t="s">
        <v>171</v>
      </c>
      <c r="G52" s="23" t="s">
        <v>220</v>
      </c>
      <c r="H52" s="22">
        <v>165000</v>
      </c>
      <c r="I52" s="22">
        <v>134375</v>
      </c>
      <c r="J52" s="49">
        <f>H52-I52</f>
        <v>30625</v>
      </c>
      <c r="K52" s="47">
        <f t="shared" si="0"/>
        <v>165000</v>
      </c>
      <c r="L52" s="22" t="s">
        <v>228</v>
      </c>
      <c r="N52" s="3"/>
      <c r="O52" s="3"/>
    </row>
    <row r="53" spans="1:15" s="12" customFormat="1" ht="48" x14ac:dyDescent="0.85">
      <c r="A53" s="48">
        <v>43</v>
      </c>
      <c r="B53" s="22" t="s">
        <v>72</v>
      </c>
      <c r="C53" s="47" t="s">
        <v>32</v>
      </c>
      <c r="D53" s="22" t="s">
        <v>116</v>
      </c>
      <c r="E53" s="47" t="s">
        <v>211</v>
      </c>
      <c r="F53" s="22" t="s">
        <v>172</v>
      </c>
      <c r="G53" s="23" t="s">
        <v>220</v>
      </c>
      <c r="H53" s="22">
        <v>325262</v>
      </c>
      <c r="I53" s="22">
        <v>200108</v>
      </c>
      <c r="J53" s="49">
        <v>75800</v>
      </c>
      <c r="K53" s="47">
        <f t="shared" si="0"/>
        <v>275908</v>
      </c>
      <c r="L53" s="22" t="s">
        <v>222</v>
      </c>
      <c r="N53" s="3"/>
      <c r="O53" s="3"/>
    </row>
    <row r="54" spans="1:15" s="12" customFormat="1" ht="48" x14ac:dyDescent="0.85">
      <c r="A54" s="48">
        <v>44</v>
      </c>
      <c r="B54" s="22" t="s">
        <v>73</v>
      </c>
      <c r="C54" s="47" t="s">
        <v>32</v>
      </c>
      <c r="D54" s="22" t="s">
        <v>98</v>
      </c>
      <c r="E54" s="47" t="s">
        <v>127</v>
      </c>
      <c r="F54" s="22" t="s">
        <v>173</v>
      </c>
      <c r="G54" s="23">
        <v>9868550873</v>
      </c>
      <c r="H54" s="22">
        <v>414200</v>
      </c>
      <c r="I54" s="22">
        <v>171568</v>
      </c>
      <c r="J54" s="49">
        <v>165000</v>
      </c>
      <c r="K54" s="47">
        <f t="shared" si="0"/>
        <v>336568</v>
      </c>
      <c r="L54" s="22" t="s">
        <v>230</v>
      </c>
      <c r="N54" s="3"/>
      <c r="O54" s="3"/>
    </row>
    <row r="55" spans="1:15" s="12" customFormat="1" ht="48" x14ac:dyDescent="0.85">
      <c r="A55" s="48">
        <v>45</v>
      </c>
      <c r="B55" s="22" t="s">
        <v>74</v>
      </c>
      <c r="C55" s="47" t="s">
        <v>32</v>
      </c>
      <c r="D55" s="22" t="s">
        <v>113</v>
      </c>
      <c r="E55" s="47" t="s">
        <v>207</v>
      </c>
      <c r="F55" s="22" t="s">
        <v>174</v>
      </c>
      <c r="G55" s="23">
        <v>9843748385</v>
      </c>
      <c r="H55" s="22">
        <v>326250</v>
      </c>
      <c r="I55" s="22">
        <v>218045</v>
      </c>
      <c r="J55" s="49">
        <v>75800</v>
      </c>
      <c r="K55" s="47">
        <f t="shared" si="0"/>
        <v>293845</v>
      </c>
      <c r="L55" s="22" t="s">
        <v>222</v>
      </c>
      <c r="N55" s="3"/>
      <c r="O55" s="3"/>
    </row>
    <row r="56" spans="1:15" s="12" customFormat="1" ht="48" x14ac:dyDescent="0.85">
      <c r="A56" s="48">
        <v>46</v>
      </c>
      <c r="B56" s="22" t="s">
        <v>75</v>
      </c>
      <c r="C56" s="47" t="s">
        <v>32</v>
      </c>
      <c r="D56" s="22" t="s">
        <v>117</v>
      </c>
      <c r="E56" s="47" t="s">
        <v>212</v>
      </c>
      <c r="F56" s="22" t="s">
        <v>175</v>
      </c>
      <c r="G56" s="23">
        <v>9860214525</v>
      </c>
      <c r="H56" s="22">
        <v>324600</v>
      </c>
      <c r="I56" s="22">
        <v>217061</v>
      </c>
      <c r="J56" s="49">
        <v>75800</v>
      </c>
      <c r="K56" s="47">
        <f t="shared" si="0"/>
        <v>292861</v>
      </c>
      <c r="L56" s="22" t="s">
        <v>222</v>
      </c>
      <c r="N56" s="3"/>
      <c r="O56" s="3"/>
    </row>
    <row r="57" spans="1:15" s="12" customFormat="1" ht="48" x14ac:dyDescent="0.85">
      <c r="A57" s="48">
        <v>47</v>
      </c>
      <c r="B57" s="22" t="s">
        <v>71</v>
      </c>
      <c r="C57" s="47" t="s">
        <v>32</v>
      </c>
      <c r="D57" s="22" t="s">
        <v>118</v>
      </c>
      <c r="E57" s="47" t="s">
        <v>213</v>
      </c>
      <c r="F57" s="22" t="s">
        <v>176</v>
      </c>
      <c r="G57" s="23" t="s">
        <v>220</v>
      </c>
      <c r="H57" s="22">
        <v>315500</v>
      </c>
      <c r="I57" s="22">
        <v>183202</v>
      </c>
      <c r="J57" s="49">
        <v>78500</v>
      </c>
      <c r="K57" s="47">
        <f t="shared" si="0"/>
        <v>261702</v>
      </c>
      <c r="L57" s="22" t="s">
        <v>222</v>
      </c>
      <c r="N57" s="3"/>
      <c r="O57" s="3"/>
    </row>
    <row r="58" spans="1:15" s="12" customFormat="1" ht="48" x14ac:dyDescent="0.85">
      <c r="A58" s="48">
        <v>48</v>
      </c>
      <c r="B58" s="22" t="s">
        <v>76</v>
      </c>
      <c r="C58" s="47" t="s">
        <v>32</v>
      </c>
      <c r="D58" s="22" t="s">
        <v>111</v>
      </c>
      <c r="E58" s="47" t="s">
        <v>206</v>
      </c>
      <c r="F58" s="22" t="s">
        <v>177</v>
      </c>
      <c r="G58" s="23">
        <v>9867615326</v>
      </c>
      <c r="H58" s="22">
        <v>325600</v>
      </c>
      <c r="I58" s="22">
        <v>232808</v>
      </c>
      <c r="J58" s="49">
        <v>78500</v>
      </c>
      <c r="K58" s="47">
        <f t="shared" si="0"/>
        <v>311308</v>
      </c>
      <c r="L58" s="22" t="s">
        <v>222</v>
      </c>
      <c r="N58" s="3"/>
      <c r="O58" s="3"/>
    </row>
    <row r="59" spans="1:15" s="12" customFormat="1" ht="48" x14ac:dyDescent="0.85">
      <c r="A59" s="48">
        <v>49</v>
      </c>
      <c r="B59" s="22" t="s">
        <v>77</v>
      </c>
      <c r="C59" s="47" t="s">
        <v>32</v>
      </c>
      <c r="D59" s="22" t="s">
        <v>119</v>
      </c>
      <c r="E59" s="47" t="s">
        <v>201</v>
      </c>
      <c r="F59" s="22" t="s">
        <v>178</v>
      </c>
      <c r="G59" s="23">
        <v>9847810504</v>
      </c>
      <c r="H59" s="22">
        <v>155000</v>
      </c>
      <c r="I59" s="22">
        <v>127451</v>
      </c>
      <c r="J59" s="49">
        <f>H59-I59</f>
        <v>27549</v>
      </c>
      <c r="K59" s="47">
        <f t="shared" si="0"/>
        <v>155000</v>
      </c>
      <c r="L59" s="22" t="s">
        <v>228</v>
      </c>
      <c r="N59" s="3"/>
      <c r="O59" s="3"/>
    </row>
    <row r="60" spans="1:15" s="12" customFormat="1" ht="72" x14ac:dyDescent="0.85">
      <c r="A60" s="48">
        <v>50</v>
      </c>
      <c r="B60" s="22" t="s">
        <v>78</v>
      </c>
      <c r="C60" s="47" t="s">
        <v>32</v>
      </c>
      <c r="D60" s="22" t="s">
        <v>106</v>
      </c>
      <c r="E60" s="47" t="s">
        <v>199</v>
      </c>
      <c r="F60" s="22" t="s">
        <v>179</v>
      </c>
      <c r="G60" s="23">
        <v>9842347267</v>
      </c>
      <c r="H60" s="22">
        <v>100000</v>
      </c>
      <c r="I60" s="22">
        <v>29986</v>
      </c>
      <c r="J60" s="49">
        <v>29986</v>
      </c>
      <c r="K60" s="47">
        <f t="shared" si="0"/>
        <v>59972</v>
      </c>
      <c r="L60" s="22" t="s">
        <v>224</v>
      </c>
      <c r="N60" s="3"/>
      <c r="O60" s="3"/>
    </row>
    <row r="61" spans="1:15" s="12" customFormat="1" ht="72" x14ac:dyDescent="0.85">
      <c r="A61" s="48">
        <v>51</v>
      </c>
      <c r="B61" s="22" t="s">
        <v>79</v>
      </c>
      <c r="C61" s="47" t="s">
        <v>32</v>
      </c>
      <c r="D61" s="22" t="s">
        <v>106</v>
      </c>
      <c r="E61" s="47" t="s">
        <v>199</v>
      </c>
      <c r="F61" s="22" t="s">
        <v>180</v>
      </c>
      <c r="G61" s="23">
        <v>9863633320</v>
      </c>
      <c r="H61" s="22">
        <v>10000</v>
      </c>
      <c r="I61" s="22">
        <v>35917</v>
      </c>
      <c r="J61" s="49">
        <v>35917</v>
      </c>
      <c r="K61" s="47">
        <f t="shared" si="0"/>
        <v>71834</v>
      </c>
      <c r="L61" s="22" t="s">
        <v>224</v>
      </c>
      <c r="N61" s="3"/>
      <c r="O61" s="3"/>
    </row>
    <row r="62" spans="1:15" s="12" customFormat="1" ht="48" x14ac:dyDescent="0.85">
      <c r="A62" s="48">
        <v>52</v>
      </c>
      <c r="B62" s="22" t="s">
        <v>80</v>
      </c>
      <c r="C62" s="47" t="s">
        <v>32</v>
      </c>
      <c r="D62" s="22" t="s">
        <v>110</v>
      </c>
      <c r="E62" s="47" t="s">
        <v>125</v>
      </c>
      <c r="F62" s="22" t="s">
        <v>181</v>
      </c>
      <c r="G62" s="23" t="s">
        <v>220</v>
      </c>
      <c r="H62" s="22">
        <v>609000</v>
      </c>
      <c r="I62" s="22">
        <v>167791</v>
      </c>
      <c r="J62" s="49">
        <v>168500</v>
      </c>
      <c r="K62" s="47">
        <f t="shared" si="0"/>
        <v>336291</v>
      </c>
      <c r="L62" s="22" t="s">
        <v>516</v>
      </c>
      <c r="N62" s="3"/>
      <c r="O62" s="3"/>
    </row>
    <row r="63" spans="1:15" s="12" customFormat="1" ht="48" x14ac:dyDescent="0.85">
      <c r="A63" s="48">
        <v>53</v>
      </c>
      <c r="B63" s="22" t="s">
        <v>81</v>
      </c>
      <c r="C63" s="47" t="s">
        <v>32</v>
      </c>
      <c r="D63" s="22" t="s">
        <v>120</v>
      </c>
      <c r="E63" s="47" t="s">
        <v>214</v>
      </c>
      <c r="F63" s="22" t="s">
        <v>182</v>
      </c>
      <c r="G63" s="23">
        <v>9806222099</v>
      </c>
      <c r="H63" s="22">
        <v>328100</v>
      </c>
      <c r="I63" s="22">
        <v>228548</v>
      </c>
      <c r="J63" s="49">
        <v>78500</v>
      </c>
      <c r="K63" s="47">
        <f t="shared" si="0"/>
        <v>307048</v>
      </c>
      <c r="L63" s="22" t="s">
        <v>222</v>
      </c>
      <c r="N63" s="3"/>
      <c r="O63" s="3"/>
    </row>
    <row r="64" spans="1:15" s="12" customFormat="1" ht="27.6" x14ac:dyDescent="0.85">
      <c r="A64" s="48">
        <v>54</v>
      </c>
      <c r="B64" s="22" t="s">
        <v>82</v>
      </c>
      <c r="C64" s="47" t="s">
        <v>32</v>
      </c>
      <c r="D64" s="22" t="s">
        <v>99</v>
      </c>
      <c r="E64" s="47" t="s">
        <v>123</v>
      </c>
      <c r="F64" s="22" t="s">
        <v>183</v>
      </c>
      <c r="G64" s="23">
        <v>9868980975</v>
      </c>
      <c r="H64" s="22">
        <v>185300</v>
      </c>
      <c r="I64" s="22">
        <v>91571</v>
      </c>
      <c r="J64" s="49">
        <v>90500</v>
      </c>
      <c r="K64" s="47">
        <f t="shared" si="0"/>
        <v>182071</v>
      </c>
      <c r="L64" s="22" t="s">
        <v>223</v>
      </c>
      <c r="N64" s="3"/>
      <c r="O64" s="3"/>
    </row>
    <row r="65" spans="1:15" s="12" customFormat="1" ht="72" x14ac:dyDescent="0.85">
      <c r="A65" s="48">
        <v>55</v>
      </c>
      <c r="B65" s="22" t="s">
        <v>83</v>
      </c>
      <c r="C65" s="47" t="s">
        <v>32</v>
      </c>
      <c r="D65" s="22" t="s">
        <v>98</v>
      </c>
      <c r="E65" s="47" t="s">
        <v>215</v>
      </c>
      <c r="F65" s="22" t="s">
        <v>184</v>
      </c>
      <c r="G65" s="23">
        <v>9869282206</v>
      </c>
      <c r="H65" s="22">
        <v>100000</v>
      </c>
      <c r="I65" s="22">
        <v>44294</v>
      </c>
      <c r="J65" s="49">
        <f>H65-I65</f>
        <v>55706</v>
      </c>
      <c r="K65" s="47">
        <f t="shared" si="0"/>
        <v>100000</v>
      </c>
      <c r="L65" s="22" t="s">
        <v>224</v>
      </c>
      <c r="N65" s="3"/>
      <c r="O65" s="3"/>
    </row>
    <row r="66" spans="1:15" s="12" customFormat="1" ht="48" x14ac:dyDescent="0.85">
      <c r="A66" s="48">
        <v>56</v>
      </c>
      <c r="B66" s="22" t="s">
        <v>84</v>
      </c>
      <c r="C66" s="47" t="s">
        <v>32</v>
      </c>
      <c r="D66" s="22" t="s">
        <v>121</v>
      </c>
      <c r="E66" s="47" t="s">
        <v>216</v>
      </c>
      <c r="F66" s="22" t="s">
        <v>185</v>
      </c>
      <c r="G66" s="23">
        <v>9863280981</v>
      </c>
      <c r="H66" s="22">
        <v>316000</v>
      </c>
      <c r="I66" s="22">
        <v>200129</v>
      </c>
      <c r="J66" s="49">
        <v>95500</v>
      </c>
      <c r="K66" s="47">
        <f t="shared" si="0"/>
        <v>295629</v>
      </c>
      <c r="L66" s="22" t="s">
        <v>515</v>
      </c>
      <c r="N66" s="3"/>
      <c r="O66" s="3"/>
    </row>
    <row r="67" spans="1:15" s="12" customFormat="1" ht="48" x14ac:dyDescent="0.85">
      <c r="A67" s="48">
        <v>57</v>
      </c>
      <c r="B67" s="22" t="s">
        <v>85</v>
      </c>
      <c r="C67" s="47" t="s">
        <v>32</v>
      </c>
      <c r="D67" s="22" t="s">
        <v>117</v>
      </c>
      <c r="E67" s="47" t="s">
        <v>212</v>
      </c>
      <c r="F67" s="22" t="s">
        <v>186</v>
      </c>
      <c r="G67" s="23">
        <v>9867727634</v>
      </c>
      <c r="H67" s="22">
        <v>324650</v>
      </c>
      <c r="I67" s="22">
        <v>204608</v>
      </c>
      <c r="J67" s="49">
        <v>98500</v>
      </c>
      <c r="K67" s="47">
        <f t="shared" si="0"/>
        <v>303108</v>
      </c>
      <c r="L67" s="22" t="s">
        <v>222</v>
      </c>
      <c r="N67" s="3"/>
      <c r="O67" s="3"/>
    </row>
    <row r="68" spans="1:15" s="12" customFormat="1" ht="27.6" x14ac:dyDescent="0.85">
      <c r="A68" s="48">
        <v>58</v>
      </c>
      <c r="B68" s="22" t="s">
        <v>86</v>
      </c>
      <c r="C68" s="47" t="s">
        <v>32</v>
      </c>
      <c r="D68" s="22" t="s">
        <v>99</v>
      </c>
      <c r="E68" s="47" t="s">
        <v>123</v>
      </c>
      <c r="F68" s="22" t="s">
        <v>187</v>
      </c>
      <c r="G68" s="23">
        <v>9861226949</v>
      </c>
      <c r="H68" s="22">
        <v>185000</v>
      </c>
      <c r="I68" s="22">
        <v>94559</v>
      </c>
      <c r="J68" s="49">
        <v>78500</v>
      </c>
      <c r="K68" s="47">
        <f t="shared" si="0"/>
        <v>173059</v>
      </c>
      <c r="L68" s="22" t="s">
        <v>223</v>
      </c>
      <c r="N68" s="3"/>
      <c r="O68" s="3"/>
    </row>
    <row r="69" spans="1:15" s="12" customFormat="1" ht="48" x14ac:dyDescent="0.85">
      <c r="A69" s="48">
        <v>59</v>
      </c>
      <c r="B69" s="22" t="s">
        <v>87</v>
      </c>
      <c r="C69" s="47" t="s">
        <v>32</v>
      </c>
      <c r="D69" s="22" t="s">
        <v>121</v>
      </c>
      <c r="E69" s="47" t="s">
        <v>216</v>
      </c>
      <c r="F69" s="22" t="s">
        <v>188</v>
      </c>
      <c r="G69" s="23">
        <v>9748413788</v>
      </c>
      <c r="H69" s="22">
        <v>320789</v>
      </c>
      <c r="I69" s="22">
        <v>200134</v>
      </c>
      <c r="J69" s="49">
        <v>95000</v>
      </c>
      <c r="K69" s="47">
        <f t="shared" si="0"/>
        <v>295134</v>
      </c>
      <c r="L69" s="22" t="s">
        <v>222</v>
      </c>
      <c r="N69" s="3"/>
      <c r="O69" s="3"/>
    </row>
    <row r="70" spans="1:15" s="12" customFormat="1" ht="48" x14ac:dyDescent="0.85">
      <c r="A70" s="48">
        <v>60</v>
      </c>
      <c r="B70" s="22" t="s">
        <v>88</v>
      </c>
      <c r="C70" s="47" t="s">
        <v>32</v>
      </c>
      <c r="D70" s="22" t="s">
        <v>121</v>
      </c>
      <c r="E70" s="47" t="s">
        <v>216</v>
      </c>
      <c r="F70" s="22" t="s">
        <v>189</v>
      </c>
      <c r="G70" s="23">
        <v>9866139877</v>
      </c>
      <c r="H70" s="22">
        <v>288084</v>
      </c>
      <c r="I70" s="22">
        <v>227153</v>
      </c>
      <c r="J70" s="49">
        <v>75000</v>
      </c>
      <c r="K70" s="47">
        <f t="shared" si="0"/>
        <v>302153</v>
      </c>
      <c r="L70" s="22" t="s">
        <v>222</v>
      </c>
      <c r="N70" s="3"/>
      <c r="O70" s="3"/>
    </row>
    <row r="71" spans="1:15" s="12" customFormat="1" ht="48" x14ac:dyDescent="0.85">
      <c r="A71" s="48">
        <v>61</v>
      </c>
      <c r="B71" s="22" t="s">
        <v>89</v>
      </c>
      <c r="C71" s="47" t="s">
        <v>32</v>
      </c>
      <c r="D71" s="22" t="s">
        <v>113</v>
      </c>
      <c r="E71" s="47" t="s">
        <v>207</v>
      </c>
      <c r="F71" s="22" t="s">
        <v>190</v>
      </c>
      <c r="G71" s="23">
        <v>9849187447</v>
      </c>
      <c r="H71" s="22">
        <v>326250</v>
      </c>
      <c r="I71" s="22">
        <v>221368</v>
      </c>
      <c r="J71" s="49">
        <v>75800</v>
      </c>
      <c r="K71" s="47">
        <f t="shared" si="0"/>
        <v>297168</v>
      </c>
      <c r="L71" s="22" t="s">
        <v>222</v>
      </c>
      <c r="N71" s="3"/>
      <c r="O71" s="3"/>
    </row>
    <row r="72" spans="1:15" s="12" customFormat="1" ht="72" x14ac:dyDescent="0.85">
      <c r="A72" s="48">
        <v>62</v>
      </c>
      <c r="B72" s="22" t="s">
        <v>90</v>
      </c>
      <c r="C72" s="47" t="s">
        <v>32</v>
      </c>
      <c r="D72" s="22" t="s">
        <v>99</v>
      </c>
      <c r="E72" s="47" t="s">
        <v>123</v>
      </c>
      <c r="F72" s="22" t="s">
        <v>137</v>
      </c>
      <c r="G72" s="23">
        <v>9845583542</v>
      </c>
      <c r="H72" s="22">
        <v>103770</v>
      </c>
      <c r="I72" s="22">
        <v>48319</v>
      </c>
      <c r="J72" s="49">
        <v>48319</v>
      </c>
      <c r="K72" s="47">
        <f t="shared" si="0"/>
        <v>96638</v>
      </c>
      <c r="L72" s="22" t="s">
        <v>224</v>
      </c>
      <c r="N72" s="3"/>
      <c r="O72" s="3"/>
    </row>
    <row r="73" spans="1:15" s="12" customFormat="1" ht="72" x14ac:dyDescent="0.85">
      <c r="A73" s="48">
        <v>63</v>
      </c>
      <c r="B73" s="22" t="s">
        <v>91</v>
      </c>
      <c r="C73" s="47" t="s">
        <v>32</v>
      </c>
      <c r="D73" s="22" t="s">
        <v>106</v>
      </c>
      <c r="E73" s="47" t="s">
        <v>217</v>
      </c>
      <c r="F73" s="22" t="s">
        <v>191</v>
      </c>
      <c r="G73" s="23">
        <v>9864740664</v>
      </c>
      <c r="H73" s="22">
        <v>100000</v>
      </c>
      <c r="I73" s="22">
        <v>14900</v>
      </c>
      <c r="J73" s="49">
        <v>14900</v>
      </c>
      <c r="K73" s="47">
        <f t="shared" si="0"/>
        <v>29800</v>
      </c>
      <c r="L73" s="22" t="s">
        <v>224</v>
      </c>
      <c r="N73" s="3"/>
      <c r="O73" s="3"/>
    </row>
    <row r="74" spans="1:15" s="12" customFormat="1" ht="72" x14ac:dyDescent="0.85">
      <c r="A74" s="48">
        <v>64</v>
      </c>
      <c r="B74" s="22" t="s">
        <v>92</v>
      </c>
      <c r="C74" s="47" t="s">
        <v>32</v>
      </c>
      <c r="D74" s="22" t="s">
        <v>106</v>
      </c>
      <c r="E74" s="47" t="s">
        <v>199</v>
      </c>
      <c r="F74" s="22" t="s">
        <v>192</v>
      </c>
      <c r="G74" s="23">
        <v>9842367605</v>
      </c>
      <c r="H74" s="22">
        <v>100000</v>
      </c>
      <c r="I74" s="22">
        <v>15000</v>
      </c>
      <c r="J74" s="49">
        <v>15000</v>
      </c>
      <c r="K74" s="47">
        <f t="shared" si="0"/>
        <v>30000</v>
      </c>
      <c r="L74" s="22" t="s">
        <v>224</v>
      </c>
      <c r="N74" s="3"/>
      <c r="O74" s="3"/>
    </row>
    <row r="75" spans="1:15" s="12" customFormat="1" ht="27.6" x14ac:dyDescent="0.85">
      <c r="A75" s="48">
        <v>65</v>
      </c>
      <c r="B75" s="22" t="s">
        <v>93</v>
      </c>
      <c r="C75" s="47" t="s">
        <v>32</v>
      </c>
      <c r="D75" s="22" t="s">
        <v>98</v>
      </c>
      <c r="E75" s="47" t="s">
        <v>127</v>
      </c>
      <c r="F75" s="22" t="s">
        <v>193</v>
      </c>
      <c r="G75" s="23">
        <v>9868664494</v>
      </c>
      <c r="H75" s="22">
        <v>400470</v>
      </c>
      <c r="I75" s="22">
        <v>130387</v>
      </c>
      <c r="J75" s="49">
        <v>130387</v>
      </c>
      <c r="K75" s="47">
        <f t="shared" si="0"/>
        <v>260774</v>
      </c>
      <c r="L75" s="22" t="s">
        <v>231</v>
      </c>
      <c r="N75" s="3"/>
      <c r="O75" s="3"/>
    </row>
    <row r="76" spans="1:15" s="12" customFormat="1" ht="72" x14ac:dyDescent="0.85">
      <c r="A76" s="48">
        <v>66</v>
      </c>
      <c r="B76" s="22" t="s">
        <v>94</v>
      </c>
      <c r="C76" s="47" t="s">
        <v>32</v>
      </c>
      <c r="D76" s="22" t="s">
        <v>105</v>
      </c>
      <c r="E76" s="47" t="s">
        <v>132</v>
      </c>
      <c r="F76" s="22" t="s">
        <v>194</v>
      </c>
      <c r="G76" s="23">
        <v>9861801565</v>
      </c>
      <c r="H76" s="22">
        <v>100000</v>
      </c>
      <c r="I76" s="22">
        <v>37219</v>
      </c>
      <c r="J76" s="49">
        <v>37219</v>
      </c>
      <c r="K76" s="47">
        <f t="shared" ref="K76:K79" si="1">J76+I76</f>
        <v>74438</v>
      </c>
      <c r="L76" s="22" t="s">
        <v>224</v>
      </c>
      <c r="N76" s="3"/>
      <c r="O76" s="3"/>
    </row>
    <row r="77" spans="1:15" s="12" customFormat="1" ht="48" x14ac:dyDescent="0.85">
      <c r="A77" s="48">
        <v>67</v>
      </c>
      <c r="B77" s="22" t="s">
        <v>95</v>
      </c>
      <c r="C77" s="47" t="s">
        <v>32</v>
      </c>
      <c r="D77" s="22" t="s">
        <v>104</v>
      </c>
      <c r="E77" s="47" t="s">
        <v>218</v>
      </c>
      <c r="F77" s="22" t="s">
        <v>195</v>
      </c>
      <c r="G77" s="23">
        <v>9857866797</v>
      </c>
      <c r="H77" s="22">
        <v>143000</v>
      </c>
      <c r="I77" s="22">
        <v>118602</v>
      </c>
      <c r="J77" s="49">
        <f>H77-I77</f>
        <v>24398</v>
      </c>
      <c r="K77" s="47">
        <f t="shared" si="1"/>
        <v>143000</v>
      </c>
      <c r="L77" s="22" t="s">
        <v>228</v>
      </c>
      <c r="N77" s="3"/>
      <c r="O77" s="3"/>
    </row>
    <row r="78" spans="1:15" s="12" customFormat="1" ht="48" x14ac:dyDescent="0.85">
      <c r="A78" s="48">
        <v>68</v>
      </c>
      <c r="B78" s="22" t="s">
        <v>96</v>
      </c>
      <c r="C78" s="47" t="s">
        <v>32</v>
      </c>
      <c r="D78" s="22" t="s">
        <v>102</v>
      </c>
      <c r="E78" s="47" t="s">
        <v>219</v>
      </c>
      <c r="F78" s="22" t="s">
        <v>196</v>
      </c>
      <c r="G78" s="23">
        <v>9865542820</v>
      </c>
      <c r="H78" s="22">
        <v>338105</v>
      </c>
      <c r="I78" s="22">
        <v>234783</v>
      </c>
      <c r="J78" s="49">
        <v>75800</v>
      </c>
      <c r="K78" s="47">
        <f t="shared" si="1"/>
        <v>310583</v>
      </c>
      <c r="L78" s="22" t="s">
        <v>222</v>
      </c>
      <c r="N78" s="3"/>
      <c r="O78" s="3"/>
    </row>
    <row r="79" spans="1:15" s="12" customFormat="1" ht="48" x14ac:dyDescent="0.85">
      <c r="A79" s="48">
        <v>69</v>
      </c>
      <c r="B79" s="22" t="s">
        <v>97</v>
      </c>
      <c r="C79" s="47" t="s">
        <v>32</v>
      </c>
      <c r="D79" s="22" t="s">
        <v>102</v>
      </c>
      <c r="E79" s="47" t="s">
        <v>219</v>
      </c>
      <c r="F79" s="22" t="s">
        <v>197</v>
      </c>
      <c r="G79" s="23">
        <v>9861077050</v>
      </c>
      <c r="H79" s="22">
        <v>330214</v>
      </c>
      <c r="I79" s="22">
        <v>173938</v>
      </c>
      <c r="J79" s="49">
        <v>75000</v>
      </c>
      <c r="K79" s="47">
        <f t="shared" si="1"/>
        <v>248938</v>
      </c>
      <c r="L79" s="22" t="s">
        <v>222</v>
      </c>
      <c r="N79" s="3"/>
      <c r="O79" s="3"/>
    </row>
    <row r="80" spans="1:15" s="12" customFormat="1" ht="27.6" x14ac:dyDescent="0.85">
      <c r="A80" s="18" t="s">
        <v>8</v>
      </c>
      <c r="B80" s="18"/>
      <c r="C80" s="18"/>
      <c r="D80" s="18"/>
      <c r="E80" s="18"/>
      <c r="F80" s="18"/>
      <c r="G80" s="18"/>
      <c r="H80" s="27">
        <f>SUM(H11:H79)</f>
        <v>15043839</v>
      </c>
      <c r="I80" s="27">
        <f t="shared" ref="I80:K80" si="2">SUM(I11:I79)</f>
        <v>8682997</v>
      </c>
      <c r="J80" s="27">
        <f t="shared" si="2"/>
        <v>5078276</v>
      </c>
      <c r="K80" s="27">
        <f t="shared" si="2"/>
        <v>13761273</v>
      </c>
      <c r="L80" s="18"/>
      <c r="M80" s="3"/>
      <c r="N80" s="3"/>
      <c r="O80" s="3"/>
    </row>
    <row r="81" spans="1:12" ht="24" x14ac:dyDescent="0.75">
      <c r="A81" s="20" t="s">
        <v>17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0"/>
    </row>
    <row r="82" spans="1:12" ht="24" x14ac:dyDescent="0.75">
      <c r="A82" s="140" t="s">
        <v>16</v>
      </c>
      <c r="B82" s="140"/>
      <c r="C82" s="140"/>
      <c r="D82" s="140"/>
      <c r="E82" s="140"/>
      <c r="F82" s="140"/>
      <c r="G82" s="140"/>
      <c r="H82" s="21"/>
      <c r="I82" s="21"/>
      <c r="J82" s="21"/>
      <c r="K82" s="21"/>
      <c r="L82" s="20"/>
    </row>
    <row r="83" spans="1:12" ht="38.25" customHeight="1" x14ac:dyDescent="0.35">
      <c r="A83" s="132" t="s">
        <v>3</v>
      </c>
      <c r="B83" s="133" t="s">
        <v>9</v>
      </c>
      <c r="C83" s="133" t="s">
        <v>0</v>
      </c>
      <c r="D83" s="133" t="s">
        <v>29</v>
      </c>
      <c r="E83" s="133" t="s">
        <v>6</v>
      </c>
      <c r="F83" s="132" t="s">
        <v>5</v>
      </c>
      <c r="G83" s="132" t="s">
        <v>1</v>
      </c>
      <c r="H83" s="122" t="s">
        <v>24</v>
      </c>
      <c r="I83" s="122" t="s">
        <v>25</v>
      </c>
      <c r="J83" s="122" t="s">
        <v>10</v>
      </c>
      <c r="K83" s="133" t="s">
        <v>7</v>
      </c>
      <c r="L83" s="132" t="s">
        <v>4</v>
      </c>
    </row>
    <row r="84" spans="1:12" ht="66.75" customHeight="1" x14ac:dyDescent="0.35">
      <c r="A84" s="132"/>
      <c r="B84" s="133"/>
      <c r="C84" s="133"/>
      <c r="D84" s="133"/>
      <c r="E84" s="133"/>
      <c r="F84" s="132"/>
      <c r="G84" s="132"/>
      <c r="H84" s="122"/>
      <c r="I84" s="122"/>
      <c r="J84" s="122"/>
      <c r="K84" s="133"/>
      <c r="L84" s="132"/>
    </row>
    <row r="85" spans="1:12" ht="24" x14ac:dyDescent="0.75">
      <c r="A85" s="48">
        <v>1</v>
      </c>
      <c r="B85" s="22" t="s">
        <v>232</v>
      </c>
      <c r="C85" s="47" t="s">
        <v>32</v>
      </c>
      <c r="D85" s="22" t="s">
        <v>235</v>
      </c>
      <c r="E85" s="47" t="s">
        <v>238</v>
      </c>
      <c r="F85" s="22" t="s">
        <v>239</v>
      </c>
      <c r="G85" s="23">
        <v>9810964780</v>
      </c>
      <c r="H85" s="22">
        <v>4113000</v>
      </c>
      <c r="I85" s="22">
        <v>1871700</v>
      </c>
      <c r="J85" s="49">
        <v>1885000</v>
      </c>
      <c r="K85" s="47">
        <f>J85+I85</f>
        <v>3756700</v>
      </c>
      <c r="L85" s="134" t="s">
        <v>517</v>
      </c>
    </row>
    <row r="86" spans="1:12" ht="24" x14ac:dyDescent="0.75">
      <c r="A86" s="48">
        <v>2</v>
      </c>
      <c r="B86" s="22" t="s">
        <v>233</v>
      </c>
      <c r="C86" s="47" t="s">
        <v>32</v>
      </c>
      <c r="D86" s="22" t="s">
        <v>236</v>
      </c>
      <c r="E86" s="47" t="s">
        <v>130</v>
      </c>
      <c r="F86" s="22" t="s">
        <v>240</v>
      </c>
      <c r="G86" s="23">
        <v>9847822407</v>
      </c>
      <c r="H86" s="22">
        <v>3994000</v>
      </c>
      <c r="I86" s="22">
        <v>1410936</v>
      </c>
      <c r="J86" s="49">
        <v>1535000</v>
      </c>
      <c r="K86" s="47">
        <f t="shared" ref="K86:K87" si="3">J86+I86</f>
        <v>2945936</v>
      </c>
      <c r="L86" s="139"/>
    </row>
    <row r="87" spans="1:12" ht="48" x14ac:dyDescent="0.75">
      <c r="A87" s="48">
        <v>3</v>
      </c>
      <c r="B87" s="22" t="s">
        <v>234</v>
      </c>
      <c r="C87" s="47" t="s">
        <v>32</v>
      </c>
      <c r="D87" s="22" t="s">
        <v>237</v>
      </c>
      <c r="E87" s="47" t="s">
        <v>201</v>
      </c>
      <c r="F87" s="22" t="s">
        <v>241</v>
      </c>
      <c r="G87" s="23">
        <v>9847985333</v>
      </c>
      <c r="H87" s="22">
        <v>2835000</v>
      </c>
      <c r="I87" s="22">
        <v>1398754</v>
      </c>
      <c r="J87" s="49">
        <v>586500</v>
      </c>
      <c r="K87" s="47">
        <f t="shared" si="3"/>
        <v>1985254</v>
      </c>
      <c r="L87" s="135"/>
    </row>
    <row r="88" spans="1:12" ht="27.6" x14ac:dyDescent="0.85">
      <c r="A88" s="1" t="s">
        <v>8</v>
      </c>
      <c r="B88" s="1"/>
      <c r="C88" s="1"/>
      <c r="D88" s="1"/>
      <c r="E88" s="1"/>
      <c r="F88" s="1"/>
      <c r="G88" s="1"/>
      <c r="H88" s="45">
        <f>SUM(H85:H87)</f>
        <v>10942000</v>
      </c>
      <c r="I88" s="45">
        <f t="shared" ref="I88:K88" si="4">SUM(I85:I87)</f>
        <v>4681390</v>
      </c>
      <c r="J88" s="45">
        <f t="shared" si="4"/>
        <v>4006500</v>
      </c>
      <c r="K88" s="45">
        <f t="shared" si="4"/>
        <v>8687890</v>
      </c>
      <c r="L88" s="1"/>
    </row>
    <row r="89" spans="1:12" ht="27.6" x14ac:dyDescent="0.85">
      <c r="A89" s="1" t="s">
        <v>13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"/>
    </row>
    <row r="90" spans="1:12" ht="27.6" x14ac:dyDescent="0.85">
      <c r="A90" s="144" t="s">
        <v>16</v>
      </c>
      <c r="B90" s="144"/>
      <c r="C90" s="144"/>
      <c r="D90" s="144"/>
      <c r="E90" s="144"/>
      <c r="F90" s="144"/>
      <c r="G90" s="144"/>
      <c r="H90" s="10"/>
      <c r="I90" s="10"/>
      <c r="J90" s="10"/>
      <c r="K90" s="10"/>
      <c r="L90" s="1"/>
    </row>
    <row r="91" spans="1:12" ht="66" customHeight="1" x14ac:dyDescent="0.35">
      <c r="A91" s="145" t="s">
        <v>3</v>
      </c>
      <c r="B91" s="143" t="s">
        <v>9</v>
      </c>
      <c r="C91" s="143" t="s">
        <v>0</v>
      </c>
      <c r="D91" s="143" t="s">
        <v>29</v>
      </c>
      <c r="E91" s="143" t="s">
        <v>6</v>
      </c>
      <c r="F91" s="145" t="s">
        <v>5</v>
      </c>
      <c r="G91" s="145" t="s">
        <v>1</v>
      </c>
      <c r="H91" s="142" t="s">
        <v>24</v>
      </c>
      <c r="I91" s="142" t="s">
        <v>25</v>
      </c>
      <c r="J91" s="142" t="s">
        <v>10</v>
      </c>
      <c r="K91" s="143" t="s">
        <v>7</v>
      </c>
      <c r="L91" s="145" t="s">
        <v>4</v>
      </c>
    </row>
    <row r="92" spans="1:12" ht="51.75" customHeight="1" x14ac:dyDescent="0.35">
      <c r="A92" s="145"/>
      <c r="B92" s="143"/>
      <c r="C92" s="143"/>
      <c r="D92" s="143"/>
      <c r="E92" s="143"/>
      <c r="F92" s="145"/>
      <c r="G92" s="145"/>
      <c r="H92" s="142"/>
      <c r="I92" s="142"/>
      <c r="J92" s="142"/>
      <c r="K92" s="143"/>
      <c r="L92" s="145"/>
    </row>
    <row r="93" spans="1:12" s="9" customFormat="1" ht="27.6" x14ac:dyDescent="0.3">
      <c r="A93" s="7">
        <v>1</v>
      </c>
      <c r="B93" s="16" t="s">
        <v>242</v>
      </c>
      <c r="C93" s="47" t="s">
        <v>32</v>
      </c>
      <c r="D93" s="16" t="s">
        <v>243</v>
      </c>
      <c r="E93" s="7" t="s">
        <v>244</v>
      </c>
      <c r="F93" s="16" t="s">
        <v>245</v>
      </c>
      <c r="G93" s="17">
        <v>9841855849</v>
      </c>
      <c r="H93" s="16">
        <v>1000903</v>
      </c>
      <c r="I93" s="16">
        <v>798507</v>
      </c>
      <c r="J93" s="8">
        <f>H93-I93</f>
        <v>202396</v>
      </c>
      <c r="K93" s="8">
        <f>J93+I93</f>
        <v>1000903</v>
      </c>
      <c r="L93" s="7" t="s">
        <v>518</v>
      </c>
    </row>
    <row r="94" spans="1:12" ht="31.5" customHeight="1" x14ac:dyDescent="0.7">
      <c r="A94" s="2"/>
      <c r="B94" s="2"/>
      <c r="C94" s="2"/>
      <c r="D94" s="2"/>
      <c r="E94" s="2"/>
      <c r="F94" s="2"/>
      <c r="G94" s="2"/>
      <c r="H94" s="46">
        <f t="shared" ref="H94:K94" si="5">SUM(H93)</f>
        <v>1000903</v>
      </c>
      <c r="I94" s="46">
        <f t="shared" si="5"/>
        <v>798507</v>
      </c>
      <c r="J94" s="46">
        <f t="shared" si="5"/>
        <v>202396</v>
      </c>
      <c r="K94" s="46">
        <f t="shared" si="5"/>
        <v>1000903</v>
      </c>
      <c r="L94" s="2"/>
    </row>
    <row r="95" spans="1:12" ht="24" x14ac:dyDescent="0.75">
      <c r="A95" s="20" t="s">
        <v>18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0"/>
    </row>
    <row r="96" spans="1:12" ht="24" x14ac:dyDescent="0.75">
      <c r="A96" s="140" t="s">
        <v>16</v>
      </c>
      <c r="B96" s="140"/>
      <c r="C96" s="140"/>
      <c r="D96" s="140"/>
      <c r="E96" s="140"/>
      <c r="F96" s="140"/>
      <c r="G96" s="140"/>
      <c r="H96" s="21"/>
      <c r="I96" s="21"/>
      <c r="J96" s="21"/>
      <c r="K96" s="21"/>
      <c r="L96" s="20"/>
    </row>
    <row r="97" spans="1:12" ht="47.25" customHeight="1" x14ac:dyDescent="0.35">
      <c r="A97" s="132" t="s">
        <v>3</v>
      </c>
      <c r="B97" s="133" t="s">
        <v>9</v>
      </c>
      <c r="C97" s="133" t="s">
        <v>0</v>
      </c>
      <c r="D97" s="133" t="s">
        <v>29</v>
      </c>
      <c r="E97" s="133" t="s">
        <v>6</v>
      </c>
      <c r="F97" s="132" t="s">
        <v>5</v>
      </c>
      <c r="G97" s="132" t="s">
        <v>1</v>
      </c>
      <c r="H97" s="122" t="s">
        <v>24</v>
      </c>
      <c r="I97" s="122" t="s">
        <v>25</v>
      </c>
      <c r="J97" s="122" t="s">
        <v>10</v>
      </c>
      <c r="K97" s="133" t="s">
        <v>7</v>
      </c>
      <c r="L97" s="132" t="s">
        <v>4</v>
      </c>
    </row>
    <row r="98" spans="1:12" ht="72" customHeight="1" x14ac:dyDescent="0.35">
      <c r="A98" s="132"/>
      <c r="B98" s="133"/>
      <c r="C98" s="133"/>
      <c r="D98" s="133"/>
      <c r="E98" s="133"/>
      <c r="F98" s="132"/>
      <c r="G98" s="132"/>
      <c r="H98" s="122"/>
      <c r="I98" s="122"/>
      <c r="J98" s="122"/>
      <c r="K98" s="133"/>
      <c r="L98" s="132"/>
    </row>
    <row r="99" spans="1:12" ht="24" x14ac:dyDescent="0.75">
      <c r="A99" s="48">
        <v>1</v>
      </c>
      <c r="B99" s="22" t="s">
        <v>246</v>
      </c>
      <c r="C99" s="47" t="s">
        <v>32</v>
      </c>
      <c r="D99" s="22" t="s">
        <v>279</v>
      </c>
      <c r="E99" s="47" t="s">
        <v>128</v>
      </c>
      <c r="F99" s="22" t="s">
        <v>298</v>
      </c>
      <c r="G99" s="23">
        <v>9866908831</v>
      </c>
      <c r="H99" s="22">
        <v>487550</v>
      </c>
      <c r="I99" s="22">
        <v>407721</v>
      </c>
      <c r="J99" s="49">
        <f>H99-I99</f>
        <v>79829</v>
      </c>
      <c r="K99" s="47">
        <f>J99+I99</f>
        <v>487550</v>
      </c>
      <c r="L99" s="50" t="s">
        <v>519</v>
      </c>
    </row>
    <row r="100" spans="1:12" ht="24" x14ac:dyDescent="0.75">
      <c r="A100" s="48">
        <v>2</v>
      </c>
      <c r="B100" s="22" t="s">
        <v>247</v>
      </c>
      <c r="C100" s="47" t="s">
        <v>32</v>
      </c>
      <c r="D100" s="22" t="s">
        <v>280</v>
      </c>
      <c r="E100" s="47" t="s">
        <v>290</v>
      </c>
      <c r="F100" s="22" t="s">
        <v>299</v>
      </c>
      <c r="G100" s="23" t="s">
        <v>220</v>
      </c>
      <c r="H100" s="22">
        <v>100000</v>
      </c>
      <c r="I100" s="22">
        <v>35074</v>
      </c>
      <c r="J100" s="49">
        <v>35074</v>
      </c>
      <c r="K100" s="47">
        <f t="shared" ref="K100:K131" si="6">J100+I100</f>
        <v>70148</v>
      </c>
      <c r="L100" s="50" t="s">
        <v>520</v>
      </c>
    </row>
    <row r="101" spans="1:12" ht="24" x14ac:dyDescent="0.35">
      <c r="A101" s="48">
        <v>3</v>
      </c>
      <c r="B101" s="22" t="s">
        <v>248</v>
      </c>
      <c r="C101" s="47" t="s">
        <v>32</v>
      </c>
      <c r="D101" s="22" t="s">
        <v>280</v>
      </c>
      <c r="E101" s="47" t="s">
        <v>290</v>
      </c>
      <c r="F101" s="22" t="s">
        <v>300</v>
      </c>
      <c r="G101" s="23" t="s">
        <v>221</v>
      </c>
      <c r="H101" s="22">
        <v>100000</v>
      </c>
      <c r="I101" s="22">
        <v>34864</v>
      </c>
      <c r="J101" s="22">
        <v>34864</v>
      </c>
      <c r="K101" s="47">
        <f t="shared" si="6"/>
        <v>69728</v>
      </c>
      <c r="L101" s="50" t="s">
        <v>520</v>
      </c>
    </row>
    <row r="102" spans="1:12" ht="24" x14ac:dyDescent="0.35">
      <c r="A102" s="48">
        <v>4</v>
      </c>
      <c r="B102" s="22" t="s">
        <v>249</v>
      </c>
      <c r="C102" s="47" t="s">
        <v>32</v>
      </c>
      <c r="D102" s="22" t="s">
        <v>280</v>
      </c>
      <c r="E102" s="47" t="s">
        <v>290</v>
      </c>
      <c r="F102" s="22" t="s">
        <v>301</v>
      </c>
      <c r="G102" s="23" t="s">
        <v>221</v>
      </c>
      <c r="H102" s="22">
        <v>100000</v>
      </c>
      <c r="I102" s="22">
        <v>34864</v>
      </c>
      <c r="J102" s="22">
        <v>34864</v>
      </c>
      <c r="K102" s="47">
        <f t="shared" si="6"/>
        <v>69728</v>
      </c>
      <c r="L102" s="50" t="s">
        <v>520</v>
      </c>
    </row>
    <row r="103" spans="1:12" ht="24" x14ac:dyDescent="0.35">
      <c r="A103" s="48">
        <v>5</v>
      </c>
      <c r="B103" s="22" t="s">
        <v>250</v>
      </c>
      <c r="C103" s="47" t="s">
        <v>32</v>
      </c>
      <c r="D103" s="22" t="s">
        <v>280</v>
      </c>
      <c r="E103" s="47" t="s">
        <v>290</v>
      </c>
      <c r="F103" s="22" t="s">
        <v>302</v>
      </c>
      <c r="G103" s="23" t="s">
        <v>221</v>
      </c>
      <c r="H103" s="22">
        <v>100000</v>
      </c>
      <c r="I103" s="22">
        <v>35231</v>
      </c>
      <c r="J103" s="22">
        <v>35231</v>
      </c>
      <c r="K103" s="47">
        <f t="shared" si="6"/>
        <v>70462</v>
      </c>
      <c r="L103" s="50" t="s">
        <v>520</v>
      </c>
    </row>
    <row r="104" spans="1:12" ht="24" x14ac:dyDescent="0.35">
      <c r="A104" s="48">
        <v>6</v>
      </c>
      <c r="B104" s="22" t="s">
        <v>251</v>
      </c>
      <c r="C104" s="47" t="s">
        <v>32</v>
      </c>
      <c r="D104" s="22" t="s">
        <v>280</v>
      </c>
      <c r="E104" s="47" t="s">
        <v>290</v>
      </c>
      <c r="F104" s="22" t="s">
        <v>303</v>
      </c>
      <c r="G104" s="23" t="s">
        <v>220</v>
      </c>
      <c r="H104" s="22">
        <v>100000</v>
      </c>
      <c r="I104" s="22">
        <v>35250</v>
      </c>
      <c r="J104" s="22">
        <v>35250</v>
      </c>
      <c r="K104" s="47">
        <f t="shared" si="6"/>
        <v>70500</v>
      </c>
      <c r="L104" s="50" t="s">
        <v>520</v>
      </c>
    </row>
    <row r="105" spans="1:12" ht="24" x14ac:dyDescent="0.35">
      <c r="A105" s="48">
        <v>7</v>
      </c>
      <c r="B105" s="22" t="s">
        <v>252</v>
      </c>
      <c r="C105" s="47" t="s">
        <v>32</v>
      </c>
      <c r="D105" s="22" t="s">
        <v>281</v>
      </c>
      <c r="E105" s="47" t="s">
        <v>291</v>
      </c>
      <c r="F105" s="22" t="s">
        <v>304</v>
      </c>
      <c r="G105" s="23">
        <v>9822979851</v>
      </c>
      <c r="H105" s="22">
        <v>100000</v>
      </c>
      <c r="I105" s="22">
        <v>29553</v>
      </c>
      <c r="J105" s="22">
        <v>29553</v>
      </c>
      <c r="K105" s="47">
        <f t="shared" si="6"/>
        <v>59106</v>
      </c>
      <c r="L105" s="50" t="s">
        <v>520</v>
      </c>
    </row>
    <row r="106" spans="1:12" ht="24" x14ac:dyDescent="0.35">
      <c r="A106" s="48">
        <v>8</v>
      </c>
      <c r="B106" s="22" t="s">
        <v>253</v>
      </c>
      <c r="C106" s="47" t="s">
        <v>32</v>
      </c>
      <c r="D106" s="22" t="s">
        <v>280</v>
      </c>
      <c r="E106" s="47" t="s">
        <v>290</v>
      </c>
      <c r="F106" s="22" t="s">
        <v>305</v>
      </c>
      <c r="G106" s="23" t="s">
        <v>220</v>
      </c>
      <c r="H106" s="22">
        <v>100000</v>
      </c>
      <c r="I106" s="22">
        <v>34364</v>
      </c>
      <c r="J106" s="22">
        <v>34364</v>
      </c>
      <c r="K106" s="47">
        <f t="shared" si="6"/>
        <v>68728</v>
      </c>
      <c r="L106" s="50" t="s">
        <v>520</v>
      </c>
    </row>
    <row r="107" spans="1:12" ht="24" x14ac:dyDescent="0.35">
      <c r="A107" s="48">
        <v>9</v>
      </c>
      <c r="B107" s="22" t="s">
        <v>254</v>
      </c>
      <c r="C107" s="47" t="s">
        <v>32</v>
      </c>
      <c r="D107" s="22" t="s">
        <v>282</v>
      </c>
      <c r="E107" s="47" t="s">
        <v>123</v>
      </c>
      <c r="F107" s="22" t="s">
        <v>306</v>
      </c>
      <c r="G107" s="23" t="s">
        <v>220</v>
      </c>
      <c r="H107" s="22">
        <v>102500</v>
      </c>
      <c r="I107" s="22">
        <v>39156</v>
      </c>
      <c r="J107" s="22">
        <v>39156</v>
      </c>
      <c r="K107" s="47">
        <f t="shared" si="6"/>
        <v>78312</v>
      </c>
      <c r="L107" s="50" t="s">
        <v>520</v>
      </c>
    </row>
    <row r="108" spans="1:12" ht="24" x14ac:dyDescent="0.35">
      <c r="A108" s="48">
        <v>10</v>
      </c>
      <c r="B108" s="22" t="s">
        <v>255</v>
      </c>
      <c r="C108" s="47" t="s">
        <v>32</v>
      </c>
      <c r="D108" s="22" t="s">
        <v>283</v>
      </c>
      <c r="E108" s="47" t="s">
        <v>292</v>
      </c>
      <c r="F108" s="22" t="s">
        <v>307</v>
      </c>
      <c r="G108" s="23">
        <v>9866215334</v>
      </c>
      <c r="H108" s="22">
        <v>104668</v>
      </c>
      <c r="I108" s="22">
        <v>34143</v>
      </c>
      <c r="J108" s="22">
        <v>34143</v>
      </c>
      <c r="K108" s="47">
        <f t="shared" si="6"/>
        <v>68286</v>
      </c>
      <c r="L108" s="50" t="s">
        <v>520</v>
      </c>
    </row>
    <row r="109" spans="1:12" ht="24" x14ac:dyDescent="0.35">
      <c r="A109" s="48">
        <v>11</v>
      </c>
      <c r="B109" s="22" t="s">
        <v>256</v>
      </c>
      <c r="C109" s="47" t="s">
        <v>32</v>
      </c>
      <c r="D109" s="22" t="s">
        <v>279</v>
      </c>
      <c r="E109" s="47" t="s">
        <v>293</v>
      </c>
      <c r="F109" s="22" t="s">
        <v>308</v>
      </c>
      <c r="G109" s="23">
        <v>9866963656</v>
      </c>
      <c r="H109" s="22">
        <v>100000</v>
      </c>
      <c r="I109" s="22">
        <v>45847</v>
      </c>
      <c r="J109" s="22">
        <v>45847</v>
      </c>
      <c r="K109" s="47">
        <f t="shared" si="6"/>
        <v>91694</v>
      </c>
      <c r="L109" s="50" t="s">
        <v>520</v>
      </c>
    </row>
    <row r="110" spans="1:12" ht="24" x14ac:dyDescent="0.35">
      <c r="A110" s="48">
        <v>12</v>
      </c>
      <c r="B110" s="22" t="s">
        <v>257</v>
      </c>
      <c r="C110" s="47" t="s">
        <v>32</v>
      </c>
      <c r="D110" s="22" t="s">
        <v>284</v>
      </c>
      <c r="E110" s="47" t="s">
        <v>132</v>
      </c>
      <c r="F110" s="22" t="s">
        <v>309</v>
      </c>
      <c r="G110" s="23">
        <v>9866472711</v>
      </c>
      <c r="H110" s="22">
        <v>209010</v>
      </c>
      <c r="I110" s="22">
        <v>167284</v>
      </c>
      <c r="J110" s="22">
        <v>167284</v>
      </c>
      <c r="K110" s="47">
        <f t="shared" si="6"/>
        <v>334568</v>
      </c>
      <c r="L110" s="50" t="s">
        <v>520</v>
      </c>
    </row>
    <row r="111" spans="1:12" ht="24" x14ac:dyDescent="0.35">
      <c r="A111" s="48">
        <v>13</v>
      </c>
      <c r="B111" s="22" t="s">
        <v>258</v>
      </c>
      <c r="C111" s="47" t="s">
        <v>32</v>
      </c>
      <c r="D111" s="22" t="s">
        <v>285</v>
      </c>
      <c r="E111" s="47" t="s">
        <v>294</v>
      </c>
      <c r="F111" s="22" t="s">
        <v>310</v>
      </c>
      <c r="G111" s="23">
        <v>989582947</v>
      </c>
      <c r="H111" s="22">
        <v>100000</v>
      </c>
      <c r="I111" s="22">
        <v>47764</v>
      </c>
      <c r="J111" s="22">
        <v>47764</v>
      </c>
      <c r="K111" s="47">
        <f t="shared" si="6"/>
        <v>95528</v>
      </c>
      <c r="L111" s="50" t="s">
        <v>520</v>
      </c>
    </row>
    <row r="112" spans="1:12" ht="24" x14ac:dyDescent="0.35">
      <c r="A112" s="48">
        <v>14</v>
      </c>
      <c r="B112" s="22" t="s">
        <v>259</v>
      </c>
      <c r="C112" s="47" t="s">
        <v>32</v>
      </c>
      <c r="D112" s="22" t="s">
        <v>286</v>
      </c>
      <c r="E112" s="47" t="s">
        <v>295</v>
      </c>
      <c r="F112" s="22" t="s">
        <v>311</v>
      </c>
      <c r="G112" s="23">
        <v>9822897384</v>
      </c>
      <c r="H112" s="22">
        <v>109000</v>
      </c>
      <c r="I112" s="22">
        <v>44822</v>
      </c>
      <c r="J112" s="22">
        <v>44822</v>
      </c>
      <c r="K112" s="47">
        <f t="shared" si="6"/>
        <v>89644</v>
      </c>
      <c r="L112" s="50" t="s">
        <v>520</v>
      </c>
    </row>
    <row r="113" spans="1:12" ht="24" x14ac:dyDescent="0.35">
      <c r="A113" s="48">
        <v>15</v>
      </c>
      <c r="B113" s="22" t="s">
        <v>260</v>
      </c>
      <c r="C113" s="47" t="s">
        <v>32</v>
      </c>
      <c r="D113" s="22" t="s">
        <v>287</v>
      </c>
      <c r="E113" s="47" t="s">
        <v>296</v>
      </c>
      <c r="F113" s="22" t="s">
        <v>312</v>
      </c>
      <c r="G113" s="23">
        <v>9810921161</v>
      </c>
      <c r="H113" s="22">
        <v>100000</v>
      </c>
      <c r="I113" s="22">
        <v>41289</v>
      </c>
      <c r="J113" s="22">
        <v>41289</v>
      </c>
      <c r="K113" s="47">
        <f t="shared" si="6"/>
        <v>82578</v>
      </c>
      <c r="L113" s="50" t="s">
        <v>520</v>
      </c>
    </row>
    <row r="114" spans="1:12" ht="24" x14ac:dyDescent="0.35">
      <c r="A114" s="48">
        <v>16</v>
      </c>
      <c r="B114" s="22" t="s">
        <v>261</v>
      </c>
      <c r="C114" s="47" t="s">
        <v>32</v>
      </c>
      <c r="D114" s="22" t="s">
        <v>285</v>
      </c>
      <c r="E114" s="47" t="s">
        <v>297</v>
      </c>
      <c r="F114" s="22" t="s">
        <v>313</v>
      </c>
      <c r="G114" s="23" t="s">
        <v>220</v>
      </c>
      <c r="H114" s="22">
        <v>100000</v>
      </c>
      <c r="I114" s="22">
        <v>35507</v>
      </c>
      <c r="J114" s="22">
        <v>35507</v>
      </c>
      <c r="K114" s="47">
        <f t="shared" si="6"/>
        <v>71014</v>
      </c>
      <c r="L114" s="50" t="s">
        <v>520</v>
      </c>
    </row>
    <row r="115" spans="1:12" ht="24" x14ac:dyDescent="0.35">
      <c r="A115" s="48">
        <v>17</v>
      </c>
      <c r="B115" s="22" t="s">
        <v>262</v>
      </c>
      <c r="C115" s="47" t="s">
        <v>32</v>
      </c>
      <c r="D115" s="22" t="s">
        <v>287</v>
      </c>
      <c r="E115" s="47" t="s">
        <v>130</v>
      </c>
      <c r="F115" s="22" t="s">
        <v>314</v>
      </c>
      <c r="G115" s="23">
        <v>9822940735</v>
      </c>
      <c r="H115" s="22">
        <v>100000</v>
      </c>
      <c r="I115" s="22">
        <v>39809</v>
      </c>
      <c r="J115" s="22">
        <v>39809</v>
      </c>
      <c r="K115" s="47">
        <f t="shared" si="6"/>
        <v>79618</v>
      </c>
      <c r="L115" s="50" t="s">
        <v>520</v>
      </c>
    </row>
    <row r="116" spans="1:12" ht="48" x14ac:dyDescent="0.35">
      <c r="A116" s="48">
        <v>18</v>
      </c>
      <c r="B116" s="22" t="s">
        <v>263</v>
      </c>
      <c r="C116" s="47" t="s">
        <v>32</v>
      </c>
      <c r="D116" s="22" t="s">
        <v>237</v>
      </c>
      <c r="E116" s="47" t="s">
        <v>201</v>
      </c>
      <c r="F116" s="22" t="s">
        <v>315</v>
      </c>
      <c r="G116" s="23">
        <v>9840239946</v>
      </c>
      <c r="H116" s="22">
        <v>100000</v>
      </c>
      <c r="I116" s="22">
        <v>48555</v>
      </c>
      <c r="J116" s="22">
        <v>48555</v>
      </c>
      <c r="K116" s="47">
        <f t="shared" si="6"/>
        <v>97110</v>
      </c>
      <c r="L116" s="50" t="s">
        <v>520</v>
      </c>
    </row>
    <row r="117" spans="1:12" ht="24" x14ac:dyDescent="0.35">
      <c r="A117" s="48">
        <v>19</v>
      </c>
      <c r="B117" s="22" t="s">
        <v>264</v>
      </c>
      <c r="C117" s="47" t="s">
        <v>32</v>
      </c>
      <c r="D117" s="22" t="s">
        <v>288</v>
      </c>
      <c r="E117" s="47" t="s">
        <v>331</v>
      </c>
      <c r="F117" s="22" t="s">
        <v>316</v>
      </c>
      <c r="G117" s="23" t="s">
        <v>220</v>
      </c>
      <c r="H117" s="22">
        <v>549460</v>
      </c>
      <c r="I117" s="22">
        <v>308902</v>
      </c>
      <c r="J117" s="22">
        <v>308902</v>
      </c>
      <c r="K117" s="47">
        <f t="shared" si="6"/>
        <v>617804</v>
      </c>
      <c r="L117" s="50" t="s">
        <v>520</v>
      </c>
    </row>
    <row r="118" spans="1:12" ht="24" x14ac:dyDescent="0.35">
      <c r="A118" s="48">
        <v>20</v>
      </c>
      <c r="B118" s="22" t="s">
        <v>265</v>
      </c>
      <c r="C118" s="47" t="s">
        <v>32</v>
      </c>
      <c r="D118" s="22" t="s">
        <v>283</v>
      </c>
      <c r="E118" s="47" t="s">
        <v>332</v>
      </c>
      <c r="F118" s="22" t="s">
        <v>317</v>
      </c>
      <c r="G118" s="23">
        <v>9742226344</v>
      </c>
      <c r="H118" s="22">
        <v>100000</v>
      </c>
      <c r="I118" s="22">
        <v>42950</v>
      </c>
      <c r="J118" s="22">
        <v>42950</v>
      </c>
      <c r="K118" s="47">
        <f t="shared" si="6"/>
        <v>85900</v>
      </c>
      <c r="L118" s="50" t="s">
        <v>520</v>
      </c>
    </row>
    <row r="119" spans="1:12" ht="24" x14ac:dyDescent="0.35">
      <c r="A119" s="48">
        <v>21</v>
      </c>
      <c r="B119" s="22" t="s">
        <v>266</v>
      </c>
      <c r="C119" s="47" t="s">
        <v>32</v>
      </c>
      <c r="D119" s="22" t="s">
        <v>283</v>
      </c>
      <c r="E119" s="47" t="s">
        <v>333</v>
      </c>
      <c r="F119" s="22" t="s">
        <v>318</v>
      </c>
      <c r="G119" s="23">
        <v>9866280460</v>
      </c>
      <c r="H119" s="22">
        <v>103500</v>
      </c>
      <c r="I119" s="22">
        <v>14332</v>
      </c>
      <c r="J119" s="22">
        <v>14332</v>
      </c>
      <c r="K119" s="47">
        <f t="shared" si="6"/>
        <v>28664</v>
      </c>
      <c r="L119" s="50" t="s">
        <v>520</v>
      </c>
    </row>
    <row r="120" spans="1:12" ht="24" x14ac:dyDescent="0.35">
      <c r="A120" s="48">
        <v>22</v>
      </c>
      <c r="B120" s="22" t="s">
        <v>267</v>
      </c>
      <c r="C120" s="47" t="s">
        <v>32</v>
      </c>
      <c r="D120" s="22" t="s">
        <v>284</v>
      </c>
      <c r="E120" s="47" t="s">
        <v>132</v>
      </c>
      <c r="F120" s="22" t="s">
        <v>319</v>
      </c>
      <c r="G120" s="23" t="s">
        <v>220</v>
      </c>
      <c r="H120" s="22">
        <v>1500500</v>
      </c>
      <c r="I120" s="22">
        <v>1098725</v>
      </c>
      <c r="J120" s="22">
        <v>1098725</v>
      </c>
      <c r="K120" s="47">
        <f t="shared" si="6"/>
        <v>2197450</v>
      </c>
      <c r="L120" s="50" t="s">
        <v>519</v>
      </c>
    </row>
    <row r="121" spans="1:12" ht="48" x14ac:dyDescent="0.35">
      <c r="A121" s="48">
        <v>23</v>
      </c>
      <c r="B121" s="22" t="s">
        <v>268</v>
      </c>
      <c r="C121" s="47" t="s">
        <v>32</v>
      </c>
      <c r="D121" s="22" t="s">
        <v>118</v>
      </c>
      <c r="E121" s="47" t="s">
        <v>334</v>
      </c>
      <c r="F121" s="22" t="s">
        <v>320</v>
      </c>
      <c r="G121" s="23">
        <v>9844949988</v>
      </c>
      <c r="H121" s="22">
        <v>100000</v>
      </c>
      <c r="I121" s="22">
        <v>41444</v>
      </c>
      <c r="J121" s="22">
        <v>41444</v>
      </c>
      <c r="K121" s="47">
        <f t="shared" si="6"/>
        <v>82888</v>
      </c>
      <c r="L121" s="50" t="s">
        <v>520</v>
      </c>
    </row>
    <row r="122" spans="1:12" ht="24" x14ac:dyDescent="0.75">
      <c r="A122" s="48">
        <v>24</v>
      </c>
      <c r="B122" s="22" t="s">
        <v>269</v>
      </c>
      <c r="C122" s="47" t="s">
        <v>32</v>
      </c>
      <c r="D122" s="22" t="s">
        <v>289</v>
      </c>
      <c r="E122" s="47" t="s">
        <v>335</v>
      </c>
      <c r="F122" s="22" t="s">
        <v>321</v>
      </c>
      <c r="G122" s="23">
        <v>9810943225</v>
      </c>
      <c r="H122" s="22">
        <v>745400</v>
      </c>
      <c r="I122" s="22">
        <v>497656</v>
      </c>
      <c r="J122" s="49">
        <v>58500</v>
      </c>
      <c r="K122" s="47">
        <f t="shared" si="6"/>
        <v>556156</v>
      </c>
      <c r="L122" s="50" t="s">
        <v>521</v>
      </c>
    </row>
    <row r="123" spans="1:12" ht="24" x14ac:dyDescent="0.75">
      <c r="A123" s="48">
        <v>25</v>
      </c>
      <c r="B123" s="22" t="s">
        <v>270</v>
      </c>
      <c r="C123" s="47" t="s">
        <v>32</v>
      </c>
      <c r="D123" s="22" t="s">
        <v>279</v>
      </c>
      <c r="E123" s="47" t="s">
        <v>128</v>
      </c>
      <c r="F123" s="22" t="s">
        <v>322</v>
      </c>
      <c r="G123" s="23" t="s">
        <v>220</v>
      </c>
      <c r="H123" s="22">
        <v>900000</v>
      </c>
      <c r="I123" s="22">
        <v>539314</v>
      </c>
      <c r="J123" s="49">
        <v>68500</v>
      </c>
      <c r="K123" s="47">
        <f t="shared" si="6"/>
        <v>607814</v>
      </c>
      <c r="L123" s="50" t="s">
        <v>521</v>
      </c>
    </row>
    <row r="124" spans="1:12" ht="48" x14ac:dyDescent="0.75">
      <c r="A124" s="48">
        <v>26</v>
      </c>
      <c r="B124" s="22" t="s">
        <v>271</v>
      </c>
      <c r="C124" s="47" t="s">
        <v>32</v>
      </c>
      <c r="D124" s="22" t="s">
        <v>116</v>
      </c>
      <c r="E124" s="47" t="s">
        <v>211</v>
      </c>
      <c r="F124" s="22" t="s">
        <v>323</v>
      </c>
      <c r="G124" s="23" t="s">
        <v>220</v>
      </c>
      <c r="H124" s="22">
        <v>550111</v>
      </c>
      <c r="I124" s="22">
        <v>126811</v>
      </c>
      <c r="J124" s="49">
        <v>15500</v>
      </c>
      <c r="K124" s="47">
        <f t="shared" si="6"/>
        <v>142311</v>
      </c>
      <c r="L124" s="50" t="s">
        <v>520</v>
      </c>
    </row>
    <row r="125" spans="1:12" ht="24" x14ac:dyDescent="0.35">
      <c r="A125" s="48">
        <v>27</v>
      </c>
      <c r="B125" s="22" t="s">
        <v>272</v>
      </c>
      <c r="C125" s="47" t="s">
        <v>32</v>
      </c>
      <c r="D125" s="22" t="s">
        <v>285</v>
      </c>
      <c r="E125" s="47" t="s">
        <v>244</v>
      </c>
      <c r="F125" s="22" t="s">
        <v>324</v>
      </c>
      <c r="G125" s="23">
        <v>9809586995</v>
      </c>
      <c r="H125" s="22">
        <v>100000</v>
      </c>
      <c r="I125" s="22">
        <v>38931</v>
      </c>
      <c r="J125" s="22">
        <v>38931</v>
      </c>
      <c r="K125" s="47">
        <f t="shared" si="6"/>
        <v>77862</v>
      </c>
      <c r="L125" s="50" t="s">
        <v>520</v>
      </c>
    </row>
    <row r="126" spans="1:12" ht="24" x14ac:dyDescent="0.35">
      <c r="A126" s="48">
        <v>28</v>
      </c>
      <c r="B126" s="22" t="s">
        <v>273</v>
      </c>
      <c r="C126" s="47" t="s">
        <v>32</v>
      </c>
      <c r="D126" s="22" t="s">
        <v>282</v>
      </c>
      <c r="E126" s="47" t="s">
        <v>123</v>
      </c>
      <c r="F126" s="22" t="s">
        <v>325</v>
      </c>
      <c r="G126" s="23">
        <v>9868162184</v>
      </c>
      <c r="H126" s="22">
        <v>100000</v>
      </c>
      <c r="I126" s="22">
        <v>40908</v>
      </c>
      <c r="J126" s="22">
        <v>40908</v>
      </c>
      <c r="K126" s="47">
        <f t="shared" si="6"/>
        <v>81816</v>
      </c>
      <c r="L126" s="50" t="s">
        <v>520</v>
      </c>
    </row>
    <row r="127" spans="1:12" ht="24" x14ac:dyDescent="0.35">
      <c r="A127" s="48">
        <v>29</v>
      </c>
      <c r="B127" s="22" t="s">
        <v>274</v>
      </c>
      <c r="C127" s="47" t="s">
        <v>32</v>
      </c>
      <c r="D127" s="22" t="s">
        <v>279</v>
      </c>
      <c r="E127" s="47" t="s">
        <v>293</v>
      </c>
      <c r="F127" s="22" t="s">
        <v>326</v>
      </c>
      <c r="G127" s="23">
        <v>9868011736</v>
      </c>
      <c r="H127" s="22">
        <v>100000</v>
      </c>
      <c r="I127" s="22">
        <v>45722</v>
      </c>
      <c r="J127" s="22">
        <v>45722</v>
      </c>
      <c r="K127" s="47">
        <f t="shared" si="6"/>
        <v>91444</v>
      </c>
      <c r="L127" s="50" t="s">
        <v>520</v>
      </c>
    </row>
    <row r="128" spans="1:12" ht="24" x14ac:dyDescent="0.35">
      <c r="A128" s="48">
        <v>30</v>
      </c>
      <c r="B128" s="22" t="s">
        <v>275</v>
      </c>
      <c r="C128" s="47" t="s">
        <v>32</v>
      </c>
      <c r="D128" s="22" t="s">
        <v>287</v>
      </c>
      <c r="E128" s="47" t="s">
        <v>337</v>
      </c>
      <c r="F128" s="22" t="s">
        <v>327</v>
      </c>
      <c r="G128" s="23">
        <v>9809721416</v>
      </c>
      <c r="H128" s="22">
        <v>103000</v>
      </c>
      <c r="I128" s="22">
        <v>41391</v>
      </c>
      <c r="J128" s="22">
        <v>41391</v>
      </c>
      <c r="K128" s="47">
        <f t="shared" si="6"/>
        <v>82782</v>
      </c>
      <c r="L128" s="50" t="s">
        <v>520</v>
      </c>
    </row>
    <row r="129" spans="1:12" ht="24" x14ac:dyDescent="0.35">
      <c r="A129" s="48">
        <v>31</v>
      </c>
      <c r="B129" s="22" t="s">
        <v>276</v>
      </c>
      <c r="C129" s="47" t="s">
        <v>32</v>
      </c>
      <c r="D129" s="22" t="s">
        <v>282</v>
      </c>
      <c r="E129" s="47" t="s">
        <v>123</v>
      </c>
      <c r="F129" s="22" t="s">
        <v>328</v>
      </c>
      <c r="G129" s="23">
        <v>9849476251</v>
      </c>
      <c r="H129" s="22">
        <v>101400</v>
      </c>
      <c r="I129" s="22">
        <v>44814</v>
      </c>
      <c r="J129" s="22">
        <v>44814</v>
      </c>
      <c r="K129" s="47">
        <f t="shared" si="6"/>
        <v>89628</v>
      </c>
      <c r="L129" s="50" t="s">
        <v>520</v>
      </c>
    </row>
    <row r="130" spans="1:12" ht="24" x14ac:dyDescent="0.35">
      <c r="A130" s="48">
        <v>32</v>
      </c>
      <c r="B130" s="22" t="s">
        <v>277</v>
      </c>
      <c r="C130" s="47" t="s">
        <v>32</v>
      </c>
      <c r="D130" s="22" t="s">
        <v>282</v>
      </c>
      <c r="E130" s="47" t="s">
        <v>123</v>
      </c>
      <c r="F130" s="22" t="s">
        <v>329</v>
      </c>
      <c r="G130" s="23">
        <v>9849211674</v>
      </c>
      <c r="H130" s="22">
        <v>100000</v>
      </c>
      <c r="I130" s="22">
        <v>39934</v>
      </c>
      <c r="J130" s="22">
        <v>39934</v>
      </c>
      <c r="K130" s="47">
        <f t="shared" si="6"/>
        <v>79868</v>
      </c>
      <c r="L130" s="50" t="s">
        <v>520</v>
      </c>
    </row>
    <row r="131" spans="1:12" ht="24" x14ac:dyDescent="0.35">
      <c r="A131" s="48">
        <v>33</v>
      </c>
      <c r="B131" s="22" t="s">
        <v>278</v>
      </c>
      <c r="C131" s="47" t="s">
        <v>32</v>
      </c>
      <c r="D131" s="22" t="s">
        <v>283</v>
      </c>
      <c r="E131" s="47" t="s">
        <v>332</v>
      </c>
      <c r="F131" s="22" t="s">
        <v>330</v>
      </c>
      <c r="G131" s="23">
        <v>9867810845</v>
      </c>
      <c r="H131" s="22">
        <v>100000</v>
      </c>
      <c r="I131" s="22">
        <v>33880</v>
      </c>
      <c r="J131" s="22">
        <v>33880</v>
      </c>
      <c r="K131" s="47">
        <f t="shared" si="6"/>
        <v>67760</v>
      </c>
      <c r="L131" s="50" t="s">
        <v>520</v>
      </c>
    </row>
    <row r="132" spans="1:12" s="12" customFormat="1" ht="24" x14ac:dyDescent="0.75">
      <c r="A132" s="20" t="s">
        <v>8</v>
      </c>
      <c r="B132" s="40"/>
      <c r="C132" s="41"/>
      <c r="D132" s="40"/>
      <c r="E132" s="41"/>
      <c r="F132" s="40"/>
      <c r="G132" s="28"/>
      <c r="H132" s="44">
        <f>SUM(H99:H131)</f>
        <v>7566099</v>
      </c>
      <c r="I132" s="44">
        <f t="shared" ref="I132:K132" si="7">SUM(I99:I131)</f>
        <v>4146811</v>
      </c>
      <c r="J132" s="44">
        <f t="shared" si="7"/>
        <v>2797638</v>
      </c>
      <c r="K132" s="44">
        <f t="shared" si="7"/>
        <v>6944449</v>
      </c>
      <c r="L132" s="50" t="s">
        <v>520</v>
      </c>
    </row>
    <row r="133" spans="1:12" ht="24" x14ac:dyDescent="0.75">
      <c r="A133" s="20" t="s">
        <v>11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0"/>
    </row>
    <row r="134" spans="1:12" ht="24" x14ac:dyDescent="0.75">
      <c r="A134" s="140" t="s">
        <v>16</v>
      </c>
      <c r="B134" s="140"/>
      <c r="C134" s="140"/>
      <c r="D134" s="140"/>
      <c r="E134" s="140"/>
      <c r="F134" s="140"/>
      <c r="G134" s="140"/>
      <c r="H134" s="21"/>
      <c r="I134" s="21"/>
      <c r="J134" s="21"/>
      <c r="K134" s="21"/>
      <c r="L134" s="20"/>
    </row>
    <row r="135" spans="1:12" ht="43.5" customHeight="1" x14ac:dyDescent="0.35">
      <c r="A135" s="132" t="s">
        <v>3</v>
      </c>
      <c r="B135" s="133" t="s">
        <v>9</v>
      </c>
      <c r="C135" s="133" t="s">
        <v>0</v>
      </c>
      <c r="D135" s="133" t="s">
        <v>29</v>
      </c>
      <c r="E135" s="133" t="s">
        <v>6</v>
      </c>
      <c r="F135" s="132" t="s">
        <v>5</v>
      </c>
      <c r="G135" s="132" t="s">
        <v>1</v>
      </c>
      <c r="H135" s="122" t="s">
        <v>24</v>
      </c>
      <c r="I135" s="122" t="s">
        <v>25</v>
      </c>
      <c r="J135" s="122" t="s">
        <v>10</v>
      </c>
      <c r="K135" s="133" t="s">
        <v>7</v>
      </c>
      <c r="L135" s="132" t="s">
        <v>4</v>
      </c>
    </row>
    <row r="136" spans="1:12" ht="91.5" customHeight="1" x14ac:dyDescent="0.35">
      <c r="A136" s="132"/>
      <c r="B136" s="133"/>
      <c r="C136" s="133"/>
      <c r="D136" s="133"/>
      <c r="E136" s="133"/>
      <c r="F136" s="132"/>
      <c r="G136" s="132"/>
      <c r="H136" s="122"/>
      <c r="I136" s="122"/>
      <c r="J136" s="122"/>
      <c r="K136" s="133"/>
      <c r="L136" s="132"/>
    </row>
    <row r="137" spans="1:12" ht="24" x14ac:dyDescent="0.75">
      <c r="A137" s="48">
        <v>1</v>
      </c>
      <c r="B137" s="22" t="s">
        <v>338</v>
      </c>
      <c r="C137" s="47" t="s">
        <v>32</v>
      </c>
      <c r="D137" s="22" t="s">
        <v>379</v>
      </c>
      <c r="E137" s="47" t="s">
        <v>214</v>
      </c>
      <c r="F137" s="22" t="s">
        <v>395</v>
      </c>
      <c r="G137" s="23">
        <v>9848767161</v>
      </c>
      <c r="H137" s="22">
        <v>80000</v>
      </c>
      <c r="I137" s="22">
        <v>38675</v>
      </c>
      <c r="J137" s="49">
        <v>38500</v>
      </c>
      <c r="K137" s="47">
        <f>J137+I137</f>
        <v>77175</v>
      </c>
      <c r="L137" s="50" t="s">
        <v>522</v>
      </c>
    </row>
    <row r="138" spans="1:12" ht="24" x14ac:dyDescent="0.75">
      <c r="A138" s="48">
        <v>2</v>
      </c>
      <c r="B138" s="22" t="s">
        <v>339</v>
      </c>
      <c r="C138" s="47" t="s">
        <v>32</v>
      </c>
      <c r="D138" s="22" t="s">
        <v>284</v>
      </c>
      <c r="E138" s="47" t="s">
        <v>132</v>
      </c>
      <c r="F138" s="22" t="s">
        <v>319</v>
      </c>
      <c r="G138" s="23">
        <v>9843570163</v>
      </c>
      <c r="H138" s="22">
        <v>80000</v>
      </c>
      <c r="I138" s="22">
        <v>38666</v>
      </c>
      <c r="J138" s="49">
        <v>40000</v>
      </c>
      <c r="K138" s="47">
        <f t="shared" ref="K138:K179" si="8">J138+I138</f>
        <v>78666</v>
      </c>
      <c r="L138" s="50" t="s">
        <v>522</v>
      </c>
    </row>
    <row r="139" spans="1:12" ht="24" x14ac:dyDescent="0.75">
      <c r="A139" s="48">
        <v>3</v>
      </c>
      <c r="B139" s="22" t="s">
        <v>340</v>
      </c>
      <c r="C139" s="47" t="s">
        <v>32</v>
      </c>
      <c r="D139" s="22" t="s">
        <v>99</v>
      </c>
      <c r="E139" s="47" t="s">
        <v>123</v>
      </c>
      <c r="F139" s="22" t="s">
        <v>396</v>
      </c>
      <c r="G139" s="23">
        <v>9862521149</v>
      </c>
      <c r="H139" s="22">
        <v>80000</v>
      </c>
      <c r="I139" s="22">
        <v>39032</v>
      </c>
      <c r="J139" s="49">
        <v>40000</v>
      </c>
      <c r="K139" s="47">
        <f t="shared" si="8"/>
        <v>79032</v>
      </c>
      <c r="L139" s="50" t="s">
        <v>522</v>
      </c>
    </row>
    <row r="140" spans="1:12" ht="24" x14ac:dyDescent="0.75">
      <c r="A140" s="48">
        <v>4</v>
      </c>
      <c r="B140" s="22" t="s">
        <v>341</v>
      </c>
      <c r="C140" s="47" t="s">
        <v>32</v>
      </c>
      <c r="D140" s="22" t="s">
        <v>380</v>
      </c>
      <c r="E140" s="47" t="s">
        <v>428</v>
      </c>
      <c r="F140" s="22" t="s">
        <v>397</v>
      </c>
      <c r="G140" s="23">
        <v>9866472586</v>
      </c>
      <c r="H140" s="22">
        <v>80000</v>
      </c>
      <c r="I140" s="22">
        <v>39775</v>
      </c>
      <c r="J140" s="49">
        <v>40000</v>
      </c>
      <c r="K140" s="47">
        <f t="shared" si="8"/>
        <v>79775</v>
      </c>
      <c r="L140" s="50" t="s">
        <v>522</v>
      </c>
    </row>
    <row r="141" spans="1:12" ht="24" x14ac:dyDescent="0.75">
      <c r="A141" s="48">
        <v>5</v>
      </c>
      <c r="B141" s="22" t="s">
        <v>342</v>
      </c>
      <c r="C141" s="47" t="s">
        <v>32</v>
      </c>
      <c r="D141" s="22" t="s">
        <v>381</v>
      </c>
      <c r="E141" s="47" t="s">
        <v>124</v>
      </c>
      <c r="F141" s="22" t="s">
        <v>342</v>
      </c>
      <c r="G141" s="23">
        <v>9809794337</v>
      </c>
      <c r="H141" s="22">
        <v>80000</v>
      </c>
      <c r="I141" s="22">
        <v>39472</v>
      </c>
      <c r="J141" s="49">
        <v>40000</v>
      </c>
      <c r="K141" s="47">
        <f t="shared" si="8"/>
        <v>79472</v>
      </c>
      <c r="L141" s="50" t="s">
        <v>522</v>
      </c>
    </row>
    <row r="142" spans="1:12" ht="24" x14ac:dyDescent="0.75">
      <c r="A142" s="48">
        <v>6</v>
      </c>
      <c r="B142" s="22" t="s">
        <v>343</v>
      </c>
      <c r="C142" s="47" t="s">
        <v>32</v>
      </c>
      <c r="D142" s="22" t="s">
        <v>382</v>
      </c>
      <c r="E142" s="47" t="s">
        <v>125</v>
      </c>
      <c r="F142" s="22" t="s">
        <v>343</v>
      </c>
      <c r="G142" s="23">
        <v>9810903833</v>
      </c>
      <c r="H142" s="22">
        <v>80000</v>
      </c>
      <c r="I142" s="22">
        <v>39276</v>
      </c>
      <c r="J142" s="49">
        <v>40000</v>
      </c>
      <c r="K142" s="47">
        <f t="shared" si="8"/>
        <v>79276</v>
      </c>
      <c r="L142" s="50" t="s">
        <v>522</v>
      </c>
    </row>
    <row r="143" spans="1:12" ht="24" x14ac:dyDescent="0.75">
      <c r="A143" s="48">
        <v>7</v>
      </c>
      <c r="B143" s="22" t="s">
        <v>344</v>
      </c>
      <c r="C143" s="47" t="s">
        <v>32</v>
      </c>
      <c r="D143" s="22" t="s">
        <v>286</v>
      </c>
      <c r="E143" s="47" t="s">
        <v>218</v>
      </c>
      <c r="F143" s="22" t="s">
        <v>344</v>
      </c>
      <c r="G143" s="23">
        <v>9848967303</v>
      </c>
      <c r="H143" s="22">
        <v>80000</v>
      </c>
      <c r="I143" s="22">
        <v>38909</v>
      </c>
      <c r="J143" s="49">
        <v>40000</v>
      </c>
      <c r="K143" s="47">
        <f t="shared" si="8"/>
        <v>78909</v>
      </c>
      <c r="L143" s="50" t="s">
        <v>522</v>
      </c>
    </row>
    <row r="144" spans="1:12" ht="72" x14ac:dyDescent="0.75">
      <c r="A144" s="48">
        <v>8</v>
      </c>
      <c r="B144" s="22" t="s">
        <v>345</v>
      </c>
      <c r="C144" s="47" t="s">
        <v>32</v>
      </c>
      <c r="D144" s="22" t="s">
        <v>379</v>
      </c>
      <c r="E144" s="47" t="s">
        <v>427</v>
      </c>
      <c r="F144" s="22" t="s">
        <v>398</v>
      </c>
      <c r="G144" s="23" t="s">
        <v>220</v>
      </c>
      <c r="H144" s="22">
        <v>583551</v>
      </c>
      <c r="I144" s="22">
        <v>31553</v>
      </c>
      <c r="J144" s="49">
        <v>40000</v>
      </c>
      <c r="K144" s="47">
        <f t="shared" si="8"/>
        <v>71553</v>
      </c>
      <c r="L144" s="51" t="s">
        <v>523</v>
      </c>
    </row>
    <row r="145" spans="1:12" ht="48" x14ac:dyDescent="0.75">
      <c r="A145" s="48">
        <v>9</v>
      </c>
      <c r="B145" s="22" t="s">
        <v>346</v>
      </c>
      <c r="C145" s="47" t="s">
        <v>32</v>
      </c>
      <c r="D145" s="22" t="s">
        <v>109</v>
      </c>
      <c r="E145" s="47" t="s">
        <v>202</v>
      </c>
      <c r="F145" s="22" t="s">
        <v>164</v>
      </c>
      <c r="G145" s="23">
        <v>9863118579</v>
      </c>
      <c r="H145" s="22">
        <v>306700</v>
      </c>
      <c r="I145" s="22">
        <v>163200</v>
      </c>
      <c r="J145" s="49">
        <v>40000</v>
      </c>
      <c r="K145" s="47">
        <f t="shared" si="8"/>
        <v>203200</v>
      </c>
      <c r="L145" s="51" t="s">
        <v>526</v>
      </c>
    </row>
    <row r="146" spans="1:12" ht="48" x14ac:dyDescent="0.75">
      <c r="A146" s="48">
        <v>10</v>
      </c>
      <c r="B146" s="42" t="s">
        <v>347</v>
      </c>
      <c r="C146" s="47" t="s">
        <v>32</v>
      </c>
      <c r="D146" s="42" t="s">
        <v>383</v>
      </c>
      <c r="E146" s="47" t="s">
        <v>129</v>
      </c>
      <c r="F146" s="42" t="s">
        <v>399</v>
      </c>
      <c r="G146" s="43" t="s">
        <v>220</v>
      </c>
      <c r="H146" s="42">
        <v>272400</v>
      </c>
      <c r="I146" s="42">
        <v>148335</v>
      </c>
      <c r="J146" s="49">
        <v>95800</v>
      </c>
      <c r="K146" s="47">
        <f t="shared" si="8"/>
        <v>244135</v>
      </c>
      <c r="L146" s="51" t="s">
        <v>525</v>
      </c>
    </row>
    <row r="147" spans="1:12" ht="48" x14ac:dyDescent="0.75">
      <c r="A147" s="48">
        <v>11</v>
      </c>
      <c r="B147" s="22" t="s">
        <v>348</v>
      </c>
      <c r="C147" s="47" t="s">
        <v>32</v>
      </c>
      <c r="D147" s="22" t="s">
        <v>384</v>
      </c>
      <c r="E147" s="47" t="s">
        <v>429</v>
      </c>
      <c r="F147" s="22" t="s">
        <v>400</v>
      </c>
      <c r="G147" s="23">
        <v>9866608385</v>
      </c>
      <c r="H147" s="22">
        <v>80000</v>
      </c>
      <c r="I147" s="22">
        <v>38792</v>
      </c>
      <c r="J147" s="49">
        <v>40000</v>
      </c>
      <c r="K147" s="47">
        <f t="shared" si="8"/>
        <v>78792</v>
      </c>
      <c r="L147" s="50" t="s">
        <v>522</v>
      </c>
    </row>
    <row r="148" spans="1:12" ht="24" x14ac:dyDescent="0.75">
      <c r="A148" s="48">
        <v>12</v>
      </c>
      <c r="B148" s="22" t="s">
        <v>349</v>
      </c>
      <c r="C148" s="47" t="s">
        <v>32</v>
      </c>
      <c r="D148" s="22" t="s">
        <v>385</v>
      </c>
      <c r="E148" s="47" t="s">
        <v>131</v>
      </c>
      <c r="F148" s="22" t="s">
        <v>401</v>
      </c>
      <c r="G148" s="23">
        <v>9843742121</v>
      </c>
      <c r="H148" s="22">
        <v>109958</v>
      </c>
      <c r="I148" s="22">
        <v>59946</v>
      </c>
      <c r="J148" s="49">
        <f>H148-I148</f>
        <v>50012</v>
      </c>
      <c r="K148" s="47">
        <f t="shared" si="8"/>
        <v>109958</v>
      </c>
      <c r="L148" s="50" t="s">
        <v>524</v>
      </c>
    </row>
    <row r="149" spans="1:12" ht="48" x14ac:dyDescent="0.75">
      <c r="A149" s="48">
        <v>13</v>
      </c>
      <c r="B149" s="22" t="s">
        <v>350</v>
      </c>
      <c r="C149" s="47" t="s">
        <v>32</v>
      </c>
      <c r="D149" s="22" t="s">
        <v>386</v>
      </c>
      <c r="E149" s="47" t="s">
        <v>430</v>
      </c>
      <c r="F149" s="22" t="s">
        <v>402</v>
      </c>
      <c r="G149" s="23">
        <v>9866740938</v>
      </c>
      <c r="H149" s="22">
        <v>296000</v>
      </c>
      <c r="I149" s="22">
        <v>182148</v>
      </c>
      <c r="J149" s="49">
        <f>H149-I149</f>
        <v>113852</v>
      </c>
      <c r="K149" s="47">
        <f t="shared" si="8"/>
        <v>296000</v>
      </c>
      <c r="L149" s="50" t="s">
        <v>525</v>
      </c>
    </row>
    <row r="150" spans="1:12" ht="24" x14ac:dyDescent="0.75">
      <c r="A150" s="48">
        <v>14</v>
      </c>
      <c r="B150" s="22" t="s">
        <v>351</v>
      </c>
      <c r="C150" s="47" t="s">
        <v>32</v>
      </c>
      <c r="D150" s="22" t="s">
        <v>387</v>
      </c>
      <c r="E150" s="47" t="s">
        <v>335</v>
      </c>
      <c r="F150" s="22" t="s">
        <v>403</v>
      </c>
      <c r="G150" s="23">
        <v>9843867235</v>
      </c>
      <c r="H150" s="22">
        <v>80000</v>
      </c>
      <c r="I150" s="22">
        <v>32337</v>
      </c>
      <c r="J150" s="49">
        <v>32337</v>
      </c>
      <c r="K150" s="47">
        <f t="shared" si="8"/>
        <v>64674</v>
      </c>
      <c r="L150" s="50" t="s">
        <v>522</v>
      </c>
    </row>
    <row r="151" spans="1:12" ht="48" x14ac:dyDescent="0.75">
      <c r="A151" s="48">
        <v>15</v>
      </c>
      <c r="B151" s="42" t="s">
        <v>352</v>
      </c>
      <c r="C151" s="47" t="s">
        <v>32</v>
      </c>
      <c r="D151" s="42" t="s">
        <v>386</v>
      </c>
      <c r="E151" s="47" t="s">
        <v>430</v>
      </c>
      <c r="F151" s="42" t="s">
        <v>404</v>
      </c>
      <c r="G151" s="43">
        <v>9863128938</v>
      </c>
      <c r="H151" s="42">
        <v>295750</v>
      </c>
      <c r="I151" s="42">
        <v>149549</v>
      </c>
      <c r="J151" s="49">
        <v>78500</v>
      </c>
      <c r="K151" s="47">
        <f t="shared" si="8"/>
        <v>228049</v>
      </c>
      <c r="L151" s="54" t="s">
        <v>525</v>
      </c>
    </row>
    <row r="152" spans="1:12" ht="48" x14ac:dyDescent="0.75">
      <c r="A152" s="48">
        <v>16</v>
      </c>
      <c r="B152" s="22" t="s">
        <v>353</v>
      </c>
      <c r="C152" s="47" t="s">
        <v>32</v>
      </c>
      <c r="D152" s="22" t="s">
        <v>386</v>
      </c>
      <c r="E152" s="47" t="s">
        <v>431</v>
      </c>
      <c r="F152" s="22" t="s">
        <v>405</v>
      </c>
      <c r="G152" s="23">
        <v>9867394795</v>
      </c>
      <c r="H152" s="22">
        <v>298000</v>
      </c>
      <c r="I152" s="22">
        <v>166292</v>
      </c>
      <c r="J152" s="49">
        <v>85500</v>
      </c>
      <c r="K152" s="47">
        <f t="shared" si="8"/>
        <v>251792</v>
      </c>
      <c r="L152" s="55" t="s">
        <v>527</v>
      </c>
    </row>
    <row r="153" spans="1:12" ht="48" x14ac:dyDescent="0.75">
      <c r="A153" s="48">
        <v>17</v>
      </c>
      <c r="B153" s="22" t="s">
        <v>354</v>
      </c>
      <c r="C153" s="47" t="s">
        <v>32</v>
      </c>
      <c r="D153" s="22" t="s">
        <v>386</v>
      </c>
      <c r="E153" s="47" t="s">
        <v>431</v>
      </c>
      <c r="F153" s="22" t="s">
        <v>406</v>
      </c>
      <c r="G153" s="23">
        <v>9868950523</v>
      </c>
      <c r="H153" s="22">
        <v>290400</v>
      </c>
      <c r="I153" s="22">
        <v>142403</v>
      </c>
      <c r="J153" s="49">
        <v>75000</v>
      </c>
      <c r="K153" s="47">
        <f t="shared" si="8"/>
        <v>217403</v>
      </c>
      <c r="L153" s="54" t="s">
        <v>525</v>
      </c>
    </row>
    <row r="154" spans="1:12" ht="24" x14ac:dyDescent="0.75">
      <c r="A154" s="48">
        <v>18</v>
      </c>
      <c r="B154" s="22" t="s">
        <v>355</v>
      </c>
      <c r="C154" s="47" t="s">
        <v>32</v>
      </c>
      <c r="D154" s="22" t="s">
        <v>283</v>
      </c>
      <c r="E154" s="47" t="s">
        <v>199</v>
      </c>
      <c r="F154" s="22" t="s">
        <v>159</v>
      </c>
      <c r="G154" s="23">
        <v>9864818780</v>
      </c>
      <c r="H154" s="22">
        <v>257650</v>
      </c>
      <c r="I154" s="22">
        <v>100347</v>
      </c>
      <c r="J154" s="49">
        <v>55600</v>
      </c>
      <c r="K154" s="47">
        <f t="shared" si="8"/>
        <v>155947</v>
      </c>
      <c r="L154" s="54" t="s">
        <v>525</v>
      </c>
    </row>
    <row r="155" spans="1:12" ht="48" x14ac:dyDescent="0.75">
      <c r="A155" s="48">
        <v>19</v>
      </c>
      <c r="B155" s="22" t="s">
        <v>356</v>
      </c>
      <c r="C155" s="47" t="s">
        <v>32</v>
      </c>
      <c r="D155" s="22" t="s">
        <v>388</v>
      </c>
      <c r="E155" s="47" t="s">
        <v>432</v>
      </c>
      <c r="F155" s="22" t="s">
        <v>407</v>
      </c>
      <c r="G155" s="23">
        <v>9840707752</v>
      </c>
      <c r="H155" s="22">
        <v>320000</v>
      </c>
      <c r="I155" s="22">
        <v>177193</v>
      </c>
      <c r="J155" s="49">
        <v>78500</v>
      </c>
      <c r="K155" s="47">
        <f t="shared" si="8"/>
        <v>255693</v>
      </c>
      <c r="L155" s="50" t="s">
        <v>528</v>
      </c>
    </row>
    <row r="156" spans="1:12" ht="24" x14ac:dyDescent="0.75">
      <c r="A156" s="48">
        <v>20</v>
      </c>
      <c r="B156" s="22" t="s">
        <v>357</v>
      </c>
      <c r="C156" s="47" t="s">
        <v>32</v>
      </c>
      <c r="D156" s="22" t="s">
        <v>389</v>
      </c>
      <c r="E156" s="47" t="s">
        <v>441</v>
      </c>
      <c r="F156" s="22" t="s">
        <v>357</v>
      </c>
      <c r="G156" s="23">
        <v>9841792315</v>
      </c>
      <c r="H156" s="22">
        <v>80000</v>
      </c>
      <c r="I156" s="22">
        <v>39307</v>
      </c>
      <c r="J156" s="49">
        <v>40000</v>
      </c>
      <c r="K156" s="47">
        <f t="shared" si="8"/>
        <v>79307</v>
      </c>
      <c r="L156" s="50" t="s">
        <v>522</v>
      </c>
    </row>
    <row r="157" spans="1:12" ht="48" x14ac:dyDescent="0.75">
      <c r="A157" s="48">
        <v>21</v>
      </c>
      <c r="B157" s="22" t="s">
        <v>358</v>
      </c>
      <c r="C157" s="47" t="s">
        <v>32</v>
      </c>
      <c r="D157" s="22" t="s">
        <v>390</v>
      </c>
      <c r="E157" s="47" t="s">
        <v>216</v>
      </c>
      <c r="F157" s="22" t="s">
        <v>408</v>
      </c>
      <c r="G157" s="23">
        <v>9866139877</v>
      </c>
      <c r="H157" s="22">
        <v>265000</v>
      </c>
      <c r="I157" s="22">
        <v>50932</v>
      </c>
      <c r="J157" s="49">
        <v>38500</v>
      </c>
      <c r="K157" s="47">
        <f t="shared" si="8"/>
        <v>89432</v>
      </c>
      <c r="L157" s="56" t="s">
        <v>529</v>
      </c>
    </row>
    <row r="158" spans="1:12" ht="48" x14ac:dyDescent="0.75">
      <c r="A158" s="48">
        <v>22</v>
      </c>
      <c r="B158" s="22" t="s">
        <v>359</v>
      </c>
      <c r="C158" s="47" t="s">
        <v>32</v>
      </c>
      <c r="D158" s="22" t="s">
        <v>390</v>
      </c>
      <c r="E158" s="47" t="s">
        <v>216</v>
      </c>
      <c r="F158" s="22" t="s">
        <v>409</v>
      </c>
      <c r="G158" s="23">
        <v>9846875239</v>
      </c>
      <c r="H158" s="22">
        <v>273000</v>
      </c>
      <c r="I158" s="22">
        <v>168320</v>
      </c>
      <c r="J158" s="49">
        <v>78500</v>
      </c>
      <c r="K158" s="47">
        <f t="shared" si="8"/>
        <v>246820</v>
      </c>
      <c r="L158" s="56" t="s">
        <v>529</v>
      </c>
    </row>
    <row r="159" spans="1:12" ht="24" x14ac:dyDescent="0.75">
      <c r="A159" s="48">
        <v>23</v>
      </c>
      <c r="B159" s="22" t="s">
        <v>360</v>
      </c>
      <c r="C159" s="47" t="s">
        <v>32</v>
      </c>
      <c r="D159" s="22" t="s">
        <v>391</v>
      </c>
      <c r="E159" s="47" t="s">
        <v>291</v>
      </c>
      <c r="F159" s="22" t="s">
        <v>360</v>
      </c>
      <c r="G159" s="23">
        <v>9866919900</v>
      </c>
      <c r="H159" s="22">
        <v>80000</v>
      </c>
      <c r="I159" s="22">
        <v>39175</v>
      </c>
      <c r="J159" s="49">
        <v>40000</v>
      </c>
      <c r="K159" s="47">
        <f t="shared" si="8"/>
        <v>79175</v>
      </c>
      <c r="L159" s="50" t="s">
        <v>522</v>
      </c>
    </row>
    <row r="160" spans="1:12" ht="24" x14ac:dyDescent="0.75">
      <c r="A160" s="48">
        <v>24</v>
      </c>
      <c r="B160" s="22" t="s">
        <v>361</v>
      </c>
      <c r="C160" s="47" t="s">
        <v>32</v>
      </c>
      <c r="D160" s="22" t="s">
        <v>380</v>
      </c>
      <c r="E160" s="47" t="s">
        <v>434</v>
      </c>
      <c r="F160" s="22" t="s">
        <v>410</v>
      </c>
      <c r="G160" s="23">
        <v>9866837563</v>
      </c>
      <c r="H160" s="22">
        <v>275320</v>
      </c>
      <c r="I160" s="22">
        <v>136258</v>
      </c>
      <c r="J160" s="49">
        <v>78500</v>
      </c>
      <c r="K160" s="47">
        <f t="shared" si="8"/>
        <v>214758</v>
      </c>
      <c r="L160" s="48"/>
    </row>
    <row r="161" spans="1:12" ht="37.200000000000003" x14ac:dyDescent="0.75">
      <c r="A161" s="48">
        <v>25</v>
      </c>
      <c r="B161" s="22" t="s">
        <v>362</v>
      </c>
      <c r="C161" s="47" t="s">
        <v>32</v>
      </c>
      <c r="D161" s="22" t="s">
        <v>392</v>
      </c>
      <c r="E161" s="47" t="s">
        <v>435</v>
      </c>
      <c r="F161" s="22" t="s">
        <v>411</v>
      </c>
      <c r="G161" s="23">
        <v>9868458276</v>
      </c>
      <c r="H161" s="22">
        <v>100302</v>
      </c>
      <c r="I161" s="22">
        <v>73230</v>
      </c>
      <c r="J161" s="49">
        <v>55800</v>
      </c>
      <c r="K161" s="47">
        <f t="shared" si="8"/>
        <v>129030</v>
      </c>
      <c r="L161" s="56" t="s">
        <v>530</v>
      </c>
    </row>
    <row r="162" spans="1:12" ht="48" x14ac:dyDescent="0.75">
      <c r="A162" s="48">
        <v>26</v>
      </c>
      <c r="B162" s="22" t="s">
        <v>436</v>
      </c>
      <c r="C162" s="47" t="s">
        <v>32</v>
      </c>
      <c r="D162" s="22" t="s">
        <v>283</v>
      </c>
      <c r="E162" s="47" t="s">
        <v>332</v>
      </c>
      <c r="F162" s="22" t="s">
        <v>412</v>
      </c>
      <c r="G162" s="23">
        <v>9842678255</v>
      </c>
      <c r="H162" s="22">
        <v>105000</v>
      </c>
      <c r="I162" s="22">
        <v>77584</v>
      </c>
      <c r="J162" s="49">
        <f>H162-I162</f>
        <v>27416</v>
      </c>
      <c r="K162" s="47">
        <f t="shared" si="8"/>
        <v>105000</v>
      </c>
      <c r="L162" s="56" t="s">
        <v>531</v>
      </c>
    </row>
    <row r="163" spans="1:12" ht="37.200000000000003" x14ac:dyDescent="0.75">
      <c r="A163" s="48">
        <v>27</v>
      </c>
      <c r="B163" s="22" t="s">
        <v>363</v>
      </c>
      <c r="C163" s="47" t="s">
        <v>32</v>
      </c>
      <c r="D163" s="22" t="s">
        <v>385</v>
      </c>
      <c r="E163" s="47" t="s">
        <v>437</v>
      </c>
      <c r="F163" s="22" t="s">
        <v>413</v>
      </c>
      <c r="G163" s="23">
        <v>9868550765</v>
      </c>
      <c r="H163" s="22">
        <v>111676</v>
      </c>
      <c r="I163" s="22">
        <v>76830</v>
      </c>
      <c r="J163" s="49">
        <f>H163-I163</f>
        <v>34846</v>
      </c>
      <c r="K163" s="47">
        <f t="shared" si="8"/>
        <v>111676</v>
      </c>
      <c r="L163" s="56" t="s">
        <v>530</v>
      </c>
    </row>
    <row r="164" spans="1:12" ht="48" x14ac:dyDescent="0.75">
      <c r="A164" s="48">
        <v>28</v>
      </c>
      <c r="B164" s="22" t="s">
        <v>364</v>
      </c>
      <c r="C164" s="47" t="s">
        <v>32</v>
      </c>
      <c r="D164" s="22" t="s">
        <v>386</v>
      </c>
      <c r="E164" s="47" t="s">
        <v>430</v>
      </c>
      <c r="F164" s="22" t="s">
        <v>414</v>
      </c>
      <c r="G164" s="23">
        <v>9866170892</v>
      </c>
      <c r="H164" s="22">
        <v>296000</v>
      </c>
      <c r="I164" s="22">
        <v>184644</v>
      </c>
      <c r="J164" s="49">
        <v>78500</v>
      </c>
      <c r="K164" s="47">
        <f t="shared" si="8"/>
        <v>263144</v>
      </c>
      <c r="L164" s="16" t="s">
        <v>527</v>
      </c>
    </row>
    <row r="165" spans="1:12" ht="37.200000000000003" x14ac:dyDescent="0.75">
      <c r="A165" s="48">
        <v>29</v>
      </c>
      <c r="B165" s="22" t="s">
        <v>365</v>
      </c>
      <c r="C165" s="47" t="s">
        <v>32</v>
      </c>
      <c r="D165" s="22" t="s">
        <v>284</v>
      </c>
      <c r="E165" s="47" t="s">
        <v>132</v>
      </c>
      <c r="F165" s="22" t="s">
        <v>415</v>
      </c>
      <c r="G165" s="23" t="s">
        <v>220</v>
      </c>
      <c r="H165" s="22">
        <v>100000</v>
      </c>
      <c r="I165" s="22">
        <v>72075</v>
      </c>
      <c r="J165" s="49">
        <f t="shared" ref="J165:J170" si="9">H165-I165</f>
        <v>27925</v>
      </c>
      <c r="K165" s="47">
        <f t="shared" si="8"/>
        <v>100000</v>
      </c>
      <c r="L165" s="56" t="s">
        <v>530</v>
      </c>
    </row>
    <row r="166" spans="1:12" ht="48" x14ac:dyDescent="0.75">
      <c r="A166" s="48">
        <v>30</v>
      </c>
      <c r="B166" s="22" t="s">
        <v>366</v>
      </c>
      <c r="C166" s="47" t="s">
        <v>32</v>
      </c>
      <c r="D166" s="22" t="s">
        <v>390</v>
      </c>
      <c r="E166" s="47" t="s">
        <v>216</v>
      </c>
      <c r="F166" s="22" t="s">
        <v>416</v>
      </c>
      <c r="G166" s="23">
        <v>9845888481</v>
      </c>
      <c r="H166" s="22">
        <v>408000</v>
      </c>
      <c r="I166" s="22">
        <v>178441</v>
      </c>
      <c r="J166" s="49">
        <v>75800</v>
      </c>
      <c r="K166" s="47">
        <f t="shared" si="8"/>
        <v>254241</v>
      </c>
      <c r="L166" s="16" t="s">
        <v>527</v>
      </c>
    </row>
    <row r="167" spans="1:12" ht="39.6" x14ac:dyDescent="0.75">
      <c r="A167" s="48">
        <v>31</v>
      </c>
      <c r="B167" s="22" t="s">
        <v>367</v>
      </c>
      <c r="C167" s="47" t="s">
        <v>32</v>
      </c>
      <c r="D167" s="22" t="s">
        <v>285</v>
      </c>
      <c r="E167" s="47" t="s">
        <v>336</v>
      </c>
      <c r="F167" s="22" t="s">
        <v>417</v>
      </c>
      <c r="G167" s="23">
        <v>9860595498</v>
      </c>
      <c r="H167" s="22">
        <v>311754</v>
      </c>
      <c r="I167" s="22">
        <v>190520</v>
      </c>
      <c r="J167" s="49">
        <v>85000</v>
      </c>
      <c r="K167" s="47">
        <f t="shared" si="8"/>
        <v>275520</v>
      </c>
      <c r="L167" s="16" t="s">
        <v>527</v>
      </c>
    </row>
    <row r="168" spans="1:12" ht="48" x14ac:dyDescent="0.75">
      <c r="A168" s="48">
        <v>32</v>
      </c>
      <c r="B168" s="22" t="s">
        <v>368</v>
      </c>
      <c r="C168" s="47" t="s">
        <v>32</v>
      </c>
      <c r="D168" s="22" t="s">
        <v>390</v>
      </c>
      <c r="E168" s="47" t="s">
        <v>216</v>
      </c>
      <c r="F168" s="22" t="s">
        <v>418</v>
      </c>
      <c r="G168" s="23">
        <v>9848256476</v>
      </c>
      <c r="H168" s="22">
        <v>213500</v>
      </c>
      <c r="I168" s="22">
        <v>134491</v>
      </c>
      <c r="J168" s="49">
        <f t="shared" si="9"/>
        <v>79009</v>
      </c>
      <c r="K168" s="47">
        <f t="shared" si="8"/>
        <v>213500</v>
      </c>
      <c r="L168" s="56" t="s">
        <v>532</v>
      </c>
    </row>
    <row r="169" spans="1:12" ht="48" x14ac:dyDescent="0.75">
      <c r="A169" s="48">
        <v>33</v>
      </c>
      <c r="B169" s="22" t="s">
        <v>369</v>
      </c>
      <c r="C169" s="47" t="s">
        <v>32</v>
      </c>
      <c r="D169" s="22" t="s">
        <v>386</v>
      </c>
      <c r="E169" s="47" t="s">
        <v>430</v>
      </c>
      <c r="F169" s="22" t="s">
        <v>419</v>
      </c>
      <c r="G169" s="23">
        <v>9842347297</v>
      </c>
      <c r="H169" s="22">
        <v>288300</v>
      </c>
      <c r="I169" s="22">
        <v>176023</v>
      </c>
      <c r="J169" s="49">
        <v>78900</v>
      </c>
      <c r="K169" s="47">
        <f t="shared" si="8"/>
        <v>254923</v>
      </c>
      <c r="L169" s="16" t="s">
        <v>527</v>
      </c>
    </row>
    <row r="170" spans="1:12" ht="37.200000000000003" x14ac:dyDescent="0.75">
      <c r="A170" s="48">
        <v>34</v>
      </c>
      <c r="B170" s="22" t="s">
        <v>370</v>
      </c>
      <c r="C170" s="47" t="s">
        <v>32</v>
      </c>
      <c r="D170" s="22" t="s">
        <v>392</v>
      </c>
      <c r="E170" s="47" t="s">
        <v>438</v>
      </c>
      <c r="F170" s="22" t="s">
        <v>420</v>
      </c>
      <c r="G170" s="23">
        <v>9844915001</v>
      </c>
      <c r="H170" s="22">
        <v>100000</v>
      </c>
      <c r="I170" s="22">
        <v>76980</v>
      </c>
      <c r="J170" s="49">
        <f t="shared" si="9"/>
        <v>23020</v>
      </c>
      <c r="K170" s="47">
        <f t="shared" si="8"/>
        <v>100000</v>
      </c>
      <c r="L170" s="56" t="s">
        <v>530</v>
      </c>
    </row>
    <row r="171" spans="1:12" ht="72" customHeight="1" x14ac:dyDescent="0.75">
      <c r="A171" s="48">
        <v>35</v>
      </c>
      <c r="B171" s="22" t="s">
        <v>371</v>
      </c>
      <c r="C171" s="47" t="s">
        <v>32</v>
      </c>
      <c r="D171" s="22" t="s">
        <v>285</v>
      </c>
      <c r="E171" s="47" t="s">
        <v>294</v>
      </c>
      <c r="F171" s="22" t="s">
        <v>371</v>
      </c>
      <c r="G171" s="23" t="s">
        <v>220</v>
      </c>
      <c r="H171" s="22">
        <v>238200</v>
      </c>
      <c r="I171" s="22">
        <v>174863</v>
      </c>
      <c r="J171" s="49">
        <v>75500</v>
      </c>
      <c r="K171" s="47">
        <f t="shared" si="8"/>
        <v>250363</v>
      </c>
      <c r="L171" s="56" t="s">
        <v>533</v>
      </c>
    </row>
    <row r="172" spans="1:12" ht="55.8" x14ac:dyDescent="0.75">
      <c r="A172" s="48">
        <v>36</v>
      </c>
      <c r="B172" s="22" t="s">
        <v>372</v>
      </c>
      <c r="C172" s="47" t="s">
        <v>32</v>
      </c>
      <c r="D172" s="22" t="s">
        <v>284</v>
      </c>
      <c r="E172" s="47" t="s">
        <v>132</v>
      </c>
      <c r="F172" s="22" t="s">
        <v>421</v>
      </c>
      <c r="G172" s="23">
        <v>9809862212</v>
      </c>
      <c r="H172" s="22">
        <v>318352</v>
      </c>
      <c r="I172" s="22">
        <v>178366</v>
      </c>
      <c r="J172" s="49">
        <v>78500</v>
      </c>
      <c r="K172" s="47">
        <f t="shared" si="8"/>
        <v>256866</v>
      </c>
      <c r="L172" s="56" t="s">
        <v>533</v>
      </c>
    </row>
    <row r="173" spans="1:12" ht="39.6" x14ac:dyDescent="0.75">
      <c r="A173" s="48">
        <v>37</v>
      </c>
      <c r="B173" s="22" t="s">
        <v>373</v>
      </c>
      <c r="C173" s="47" t="s">
        <v>32</v>
      </c>
      <c r="D173" s="22" t="s">
        <v>393</v>
      </c>
      <c r="E173" s="47" t="s">
        <v>433</v>
      </c>
      <c r="F173" s="22" t="s">
        <v>422</v>
      </c>
      <c r="G173" s="23">
        <v>9848473293</v>
      </c>
      <c r="H173" s="22">
        <v>285000</v>
      </c>
      <c r="I173" s="22">
        <v>153112</v>
      </c>
      <c r="J173" s="49">
        <v>95000</v>
      </c>
      <c r="K173" s="47">
        <f t="shared" si="8"/>
        <v>248112</v>
      </c>
      <c r="L173" s="16" t="s">
        <v>527</v>
      </c>
    </row>
    <row r="174" spans="1:12" ht="24" x14ac:dyDescent="0.75">
      <c r="A174" s="48">
        <v>38</v>
      </c>
      <c r="B174" s="22" t="s">
        <v>50</v>
      </c>
      <c r="C174" s="47" t="s">
        <v>32</v>
      </c>
      <c r="D174" s="22" t="s">
        <v>392</v>
      </c>
      <c r="E174" s="47" t="s">
        <v>439</v>
      </c>
      <c r="F174" s="22" t="s">
        <v>151</v>
      </c>
      <c r="G174" s="23">
        <v>9868982176</v>
      </c>
      <c r="H174" s="22">
        <v>100000</v>
      </c>
      <c r="I174" s="22">
        <v>47013</v>
      </c>
      <c r="J174" s="49">
        <v>13500</v>
      </c>
      <c r="K174" s="47">
        <f t="shared" si="8"/>
        <v>60513</v>
      </c>
      <c r="L174" s="136" t="s">
        <v>534</v>
      </c>
    </row>
    <row r="175" spans="1:12" ht="24" x14ac:dyDescent="0.75">
      <c r="A175" s="48">
        <v>39</v>
      </c>
      <c r="B175" s="22" t="s">
        <v>374</v>
      </c>
      <c r="C175" s="47" t="s">
        <v>32</v>
      </c>
      <c r="D175" s="22" t="s">
        <v>392</v>
      </c>
      <c r="E175" s="47" t="s">
        <v>293</v>
      </c>
      <c r="F175" s="22" t="s">
        <v>423</v>
      </c>
      <c r="G175" s="23">
        <v>9865181244</v>
      </c>
      <c r="H175" s="22">
        <v>100000</v>
      </c>
      <c r="I175" s="22">
        <v>77817</v>
      </c>
      <c r="J175" s="49">
        <f>H175-I175</f>
        <v>22183</v>
      </c>
      <c r="K175" s="47">
        <f t="shared" si="8"/>
        <v>100000</v>
      </c>
      <c r="L175" s="137"/>
    </row>
    <row r="176" spans="1:12" ht="24" x14ac:dyDescent="0.75">
      <c r="A176" s="48">
        <v>40</v>
      </c>
      <c r="B176" s="22" t="s">
        <v>375</v>
      </c>
      <c r="C176" s="47" t="s">
        <v>32</v>
      </c>
      <c r="D176" s="22" t="s">
        <v>392</v>
      </c>
      <c r="E176" s="47" t="s">
        <v>219</v>
      </c>
      <c r="F176" s="22" t="s">
        <v>424</v>
      </c>
      <c r="G176" s="23" t="s">
        <v>220</v>
      </c>
      <c r="H176" s="22">
        <v>100000</v>
      </c>
      <c r="I176" s="22">
        <v>77311</v>
      </c>
      <c r="J176" s="49">
        <f>H176-I176</f>
        <v>22689</v>
      </c>
      <c r="K176" s="47">
        <f t="shared" si="8"/>
        <v>100000</v>
      </c>
      <c r="L176" s="138"/>
    </row>
    <row r="177" spans="1:12" ht="24" x14ac:dyDescent="0.75">
      <c r="A177" s="48">
        <v>41</v>
      </c>
      <c r="B177" s="22" t="s">
        <v>376</v>
      </c>
      <c r="C177" s="47" t="s">
        <v>32</v>
      </c>
      <c r="D177" s="22" t="s">
        <v>394</v>
      </c>
      <c r="E177" s="47" t="s">
        <v>440</v>
      </c>
      <c r="F177" s="22" t="s">
        <v>425</v>
      </c>
      <c r="G177" s="23">
        <v>9809559033</v>
      </c>
      <c r="H177" s="22">
        <v>770500</v>
      </c>
      <c r="I177" s="22">
        <v>361944</v>
      </c>
      <c r="J177" s="49">
        <f t="shared" ref="J177:J179" si="10">H177-I177</f>
        <v>408556</v>
      </c>
      <c r="K177" s="47">
        <f t="shared" si="8"/>
        <v>770500</v>
      </c>
      <c r="L177" s="50" t="s">
        <v>523</v>
      </c>
    </row>
    <row r="178" spans="1:12" ht="48" x14ac:dyDescent="0.75">
      <c r="A178" s="48">
        <v>42</v>
      </c>
      <c r="B178" s="22" t="s">
        <v>377</v>
      </c>
      <c r="C178" s="47" t="s">
        <v>32</v>
      </c>
      <c r="D178" s="22" t="s">
        <v>285</v>
      </c>
      <c r="E178" s="47" t="s">
        <v>294</v>
      </c>
      <c r="F178" s="22" t="s">
        <v>426</v>
      </c>
      <c r="G178" s="23">
        <v>9840237434</v>
      </c>
      <c r="H178" s="22">
        <v>692000</v>
      </c>
      <c r="I178" s="22">
        <v>276385</v>
      </c>
      <c r="J178" s="49">
        <f t="shared" si="10"/>
        <v>415615</v>
      </c>
      <c r="K178" s="47">
        <f t="shared" si="8"/>
        <v>692000</v>
      </c>
      <c r="L178" s="16" t="s">
        <v>527</v>
      </c>
    </row>
    <row r="179" spans="1:12" ht="59.4" x14ac:dyDescent="0.75">
      <c r="A179" s="48">
        <v>43</v>
      </c>
      <c r="B179" s="22" t="s">
        <v>378</v>
      </c>
      <c r="C179" s="47" t="s">
        <v>32</v>
      </c>
      <c r="D179" s="22" t="s">
        <v>385</v>
      </c>
      <c r="E179" s="47" t="s">
        <v>126</v>
      </c>
      <c r="F179" s="22" t="s">
        <v>378</v>
      </c>
      <c r="G179" s="23">
        <v>9804555626</v>
      </c>
      <c r="H179" s="22">
        <v>289000</v>
      </c>
      <c r="I179" s="22">
        <v>216817</v>
      </c>
      <c r="J179" s="49">
        <f t="shared" si="10"/>
        <v>72183</v>
      </c>
      <c r="K179" s="47">
        <f t="shared" si="8"/>
        <v>289000</v>
      </c>
      <c r="L179" s="16" t="s">
        <v>533</v>
      </c>
    </row>
    <row r="180" spans="1:12" s="12" customFormat="1" ht="24" x14ac:dyDescent="0.75">
      <c r="A180" s="20"/>
      <c r="B180" s="20" t="s">
        <v>510</v>
      </c>
      <c r="C180" s="20"/>
      <c r="D180" s="20"/>
      <c r="E180" s="20"/>
      <c r="F180" s="20"/>
      <c r="G180" s="20"/>
      <c r="H180" s="20">
        <f>SUM(H137:H179)</f>
        <v>9651313</v>
      </c>
      <c r="I180" s="20">
        <f t="shared" ref="I180:K180" si="11">SUM(I137:I179)</f>
        <v>4904338</v>
      </c>
      <c r="J180" s="20">
        <f t="shared" si="11"/>
        <v>3109043</v>
      </c>
      <c r="K180" s="20">
        <f t="shared" si="11"/>
        <v>8013381</v>
      </c>
      <c r="L180" s="20"/>
    </row>
    <row r="182" spans="1:12" ht="24" x14ac:dyDescent="0.75">
      <c r="A182" s="20" t="s">
        <v>12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0"/>
    </row>
    <row r="183" spans="1:12" ht="24" x14ac:dyDescent="0.75">
      <c r="A183" s="140" t="s">
        <v>16</v>
      </c>
      <c r="B183" s="140"/>
      <c r="C183" s="140"/>
      <c r="D183" s="140"/>
      <c r="E183" s="140"/>
      <c r="F183" s="140"/>
      <c r="G183" s="140"/>
      <c r="H183" s="21"/>
      <c r="I183" s="21"/>
      <c r="J183" s="21"/>
      <c r="K183" s="21"/>
      <c r="L183" s="20"/>
    </row>
    <row r="184" spans="1:12" ht="60.75" customHeight="1" x14ac:dyDescent="0.35">
      <c r="A184" s="132" t="s">
        <v>3</v>
      </c>
      <c r="B184" s="133" t="s">
        <v>9</v>
      </c>
      <c r="C184" s="133" t="s">
        <v>0</v>
      </c>
      <c r="D184" s="133" t="s">
        <v>29</v>
      </c>
      <c r="E184" s="133" t="s">
        <v>6</v>
      </c>
      <c r="F184" s="132" t="s">
        <v>5</v>
      </c>
      <c r="G184" s="132" t="s">
        <v>1</v>
      </c>
      <c r="H184" s="122" t="s">
        <v>24</v>
      </c>
      <c r="I184" s="122" t="s">
        <v>25</v>
      </c>
      <c r="J184" s="122" t="s">
        <v>10</v>
      </c>
      <c r="K184" s="133" t="s">
        <v>7</v>
      </c>
      <c r="L184" s="132" t="s">
        <v>4</v>
      </c>
    </row>
    <row r="185" spans="1:12" ht="82.5" customHeight="1" x14ac:dyDescent="0.35">
      <c r="A185" s="132"/>
      <c r="B185" s="133"/>
      <c r="C185" s="133"/>
      <c r="D185" s="133"/>
      <c r="E185" s="133"/>
      <c r="F185" s="132"/>
      <c r="G185" s="132"/>
      <c r="H185" s="122"/>
      <c r="I185" s="122"/>
      <c r="J185" s="122"/>
      <c r="K185" s="133"/>
      <c r="L185" s="132"/>
    </row>
    <row r="186" spans="1:12" ht="48" x14ac:dyDescent="0.75">
      <c r="A186" s="28">
        <v>1</v>
      </c>
      <c r="B186" s="22" t="s">
        <v>442</v>
      </c>
      <c r="C186" s="28" t="s">
        <v>32</v>
      </c>
      <c r="D186" s="22" t="s">
        <v>381</v>
      </c>
      <c r="E186" s="29" t="s">
        <v>124</v>
      </c>
      <c r="F186" s="22" t="s">
        <v>425</v>
      </c>
      <c r="G186" s="28"/>
      <c r="H186" s="22">
        <v>1305882</v>
      </c>
      <c r="I186" s="22">
        <v>918472</v>
      </c>
      <c r="J186" s="28">
        <v>255000</v>
      </c>
      <c r="K186" s="30">
        <f>J186+I186</f>
        <v>1173472</v>
      </c>
      <c r="L186" s="59" t="s">
        <v>537</v>
      </c>
    </row>
    <row r="187" spans="1:12" ht="24" x14ac:dyDescent="0.75">
      <c r="A187" s="28">
        <v>2</v>
      </c>
      <c r="B187" s="22" t="s">
        <v>443</v>
      </c>
      <c r="C187" s="28" t="s">
        <v>32</v>
      </c>
      <c r="D187" s="22" t="s">
        <v>381</v>
      </c>
      <c r="E187" s="29" t="s">
        <v>124</v>
      </c>
      <c r="F187" s="22" t="s">
        <v>454</v>
      </c>
      <c r="G187" s="28"/>
      <c r="H187" s="22">
        <v>2388484</v>
      </c>
      <c r="I187" s="22">
        <v>1338729</v>
      </c>
      <c r="J187" s="30">
        <v>1058000</v>
      </c>
      <c r="K187" s="30">
        <f t="shared" ref="K187:K194" si="12">J187+I187</f>
        <v>2396729</v>
      </c>
      <c r="L187" s="57" t="s">
        <v>535</v>
      </c>
    </row>
    <row r="188" spans="1:12" ht="24" x14ac:dyDescent="0.75">
      <c r="A188" s="28">
        <v>3</v>
      </c>
      <c r="B188" s="22" t="s">
        <v>444</v>
      </c>
      <c r="C188" s="28" t="s">
        <v>32</v>
      </c>
      <c r="D188" s="22" t="s">
        <v>451</v>
      </c>
      <c r="E188" s="29" t="s">
        <v>127</v>
      </c>
      <c r="F188" s="22" t="s">
        <v>455</v>
      </c>
      <c r="G188" s="28"/>
      <c r="H188" s="22">
        <v>2284726</v>
      </c>
      <c r="I188" s="22">
        <v>1323099</v>
      </c>
      <c r="J188" s="30">
        <v>1038500</v>
      </c>
      <c r="K188" s="30">
        <f t="shared" si="12"/>
        <v>2361599</v>
      </c>
      <c r="L188" s="57" t="s">
        <v>535</v>
      </c>
    </row>
    <row r="189" spans="1:12" ht="42" x14ac:dyDescent="0.75">
      <c r="A189" s="28">
        <v>4</v>
      </c>
      <c r="B189" s="22" t="s">
        <v>445</v>
      </c>
      <c r="C189" s="28" t="s">
        <v>32</v>
      </c>
      <c r="D189" s="22" t="s">
        <v>452</v>
      </c>
      <c r="E189" s="29" t="s">
        <v>219</v>
      </c>
      <c r="F189" s="22" t="s">
        <v>456</v>
      </c>
      <c r="G189" s="28"/>
      <c r="H189" s="22">
        <v>192000</v>
      </c>
      <c r="I189" s="22">
        <v>97120</v>
      </c>
      <c r="J189" s="22">
        <v>97120</v>
      </c>
      <c r="K189" s="30">
        <f t="shared" si="12"/>
        <v>194240</v>
      </c>
      <c r="L189" s="57" t="s">
        <v>536</v>
      </c>
    </row>
    <row r="190" spans="1:12" ht="48" x14ac:dyDescent="0.75">
      <c r="A190" s="28">
        <v>5</v>
      </c>
      <c r="B190" s="22" t="s">
        <v>446</v>
      </c>
      <c r="C190" s="28" t="s">
        <v>32</v>
      </c>
      <c r="D190" s="22" t="s">
        <v>453</v>
      </c>
      <c r="E190" s="29" t="s">
        <v>216</v>
      </c>
      <c r="F190" s="22" t="s">
        <v>457</v>
      </c>
      <c r="G190" s="28"/>
      <c r="H190" s="22">
        <v>145000</v>
      </c>
      <c r="I190" s="22">
        <v>67723</v>
      </c>
      <c r="J190" s="22">
        <v>67723</v>
      </c>
      <c r="K190" s="30">
        <f t="shared" si="12"/>
        <v>135446</v>
      </c>
      <c r="L190" s="57" t="s">
        <v>536</v>
      </c>
    </row>
    <row r="191" spans="1:12" ht="42" x14ac:dyDescent="0.75">
      <c r="A191" s="28">
        <v>6</v>
      </c>
      <c r="B191" s="22" t="s">
        <v>447</v>
      </c>
      <c r="C191" s="28" t="s">
        <v>32</v>
      </c>
      <c r="D191" s="22" t="s">
        <v>452</v>
      </c>
      <c r="E191" s="29" t="s">
        <v>128</v>
      </c>
      <c r="F191" s="22" t="s">
        <v>458</v>
      </c>
      <c r="G191" s="28"/>
      <c r="H191" s="22">
        <v>137000</v>
      </c>
      <c r="I191" s="22">
        <v>69843</v>
      </c>
      <c r="J191" s="22">
        <v>69843</v>
      </c>
      <c r="K191" s="30">
        <f t="shared" si="12"/>
        <v>139686</v>
      </c>
      <c r="L191" s="57" t="s">
        <v>536</v>
      </c>
    </row>
    <row r="192" spans="1:12" ht="42" x14ac:dyDescent="0.75">
      <c r="A192" s="28">
        <v>7</v>
      </c>
      <c r="B192" s="22" t="s">
        <v>448</v>
      </c>
      <c r="C192" s="28" t="s">
        <v>32</v>
      </c>
      <c r="D192" s="22" t="s">
        <v>99</v>
      </c>
      <c r="E192" s="29" t="s">
        <v>123</v>
      </c>
      <c r="F192" s="22" t="s">
        <v>459</v>
      </c>
      <c r="G192" s="28"/>
      <c r="H192" s="22">
        <v>90200</v>
      </c>
      <c r="I192" s="22">
        <v>45900</v>
      </c>
      <c r="J192" s="22">
        <v>45900</v>
      </c>
      <c r="K192" s="30">
        <f t="shared" si="12"/>
        <v>91800</v>
      </c>
      <c r="L192" s="57" t="s">
        <v>536</v>
      </c>
    </row>
    <row r="193" spans="1:12" ht="48" x14ac:dyDescent="0.75">
      <c r="A193" s="28">
        <v>8</v>
      </c>
      <c r="B193" s="22" t="s">
        <v>449</v>
      </c>
      <c r="C193" s="28" t="s">
        <v>32</v>
      </c>
      <c r="D193" s="22" t="s">
        <v>453</v>
      </c>
      <c r="E193" s="29" t="s">
        <v>216</v>
      </c>
      <c r="F193" s="22" t="s">
        <v>189</v>
      </c>
      <c r="G193" s="28"/>
      <c r="H193" s="22">
        <v>198000</v>
      </c>
      <c r="I193" s="22">
        <v>86416</v>
      </c>
      <c r="J193" s="22">
        <v>86416</v>
      </c>
      <c r="K193" s="30">
        <f t="shared" si="12"/>
        <v>172832</v>
      </c>
      <c r="L193" s="58" t="s">
        <v>536</v>
      </c>
    </row>
    <row r="194" spans="1:12" ht="48" x14ac:dyDescent="0.75">
      <c r="A194" s="28">
        <v>9</v>
      </c>
      <c r="B194" s="22" t="s">
        <v>450</v>
      </c>
      <c r="C194" s="28" t="s">
        <v>32</v>
      </c>
      <c r="D194" s="22" t="s">
        <v>453</v>
      </c>
      <c r="E194" s="29" t="s">
        <v>216</v>
      </c>
      <c r="F194" s="22" t="s">
        <v>185</v>
      </c>
      <c r="G194" s="28"/>
      <c r="H194" s="22">
        <v>198000</v>
      </c>
      <c r="I194" s="22">
        <v>93449</v>
      </c>
      <c r="J194" s="22">
        <v>93449</v>
      </c>
      <c r="K194" s="30">
        <f t="shared" si="12"/>
        <v>186898</v>
      </c>
      <c r="L194" s="58" t="s">
        <v>536</v>
      </c>
    </row>
    <row r="195" spans="1:12" s="12" customFormat="1" ht="24" x14ac:dyDescent="0.75">
      <c r="A195" s="18" t="s">
        <v>8</v>
      </c>
      <c r="B195" s="18"/>
      <c r="C195" s="18"/>
      <c r="D195" s="18"/>
      <c r="E195" s="18"/>
      <c r="F195" s="18"/>
      <c r="G195" s="18"/>
      <c r="H195" s="37">
        <f>SUM(H186:H194)</f>
        <v>6939292</v>
      </c>
      <c r="I195" s="37">
        <f>SUM(I186:I194)</f>
        <v>4040751</v>
      </c>
      <c r="J195" s="37">
        <f>SUM(J186:J194)</f>
        <v>2811951</v>
      </c>
      <c r="K195" s="37">
        <f>SUM(K186:K194)</f>
        <v>6852702</v>
      </c>
      <c r="L195" s="38"/>
    </row>
    <row r="196" spans="1:12" s="12" customFormat="1" ht="24" x14ac:dyDescent="0.75">
      <c r="A196" s="18" t="s">
        <v>19</v>
      </c>
      <c r="B196" s="19"/>
      <c r="C196" s="19"/>
      <c r="D196" s="19"/>
      <c r="E196" s="19"/>
      <c r="F196" s="19"/>
      <c r="G196" s="19"/>
      <c r="H196" s="39"/>
      <c r="I196" s="39"/>
      <c r="J196" s="39"/>
      <c r="K196" s="39"/>
      <c r="L196" s="18"/>
    </row>
    <row r="197" spans="1:12" ht="24" x14ac:dyDescent="0.75">
      <c r="A197" s="140" t="s">
        <v>16</v>
      </c>
      <c r="B197" s="140"/>
      <c r="C197" s="140"/>
      <c r="D197" s="140"/>
      <c r="E197" s="140"/>
      <c r="F197" s="140"/>
      <c r="G197" s="140"/>
      <c r="H197" s="21"/>
      <c r="I197" s="21"/>
      <c r="J197" s="21"/>
      <c r="K197" s="21"/>
      <c r="L197" s="20"/>
    </row>
    <row r="198" spans="1:12" ht="60.75" customHeight="1" x14ac:dyDescent="0.35">
      <c r="A198" s="132" t="s">
        <v>3</v>
      </c>
      <c r="B198" s="133" t="s">
        <v>9</v>
      </c>
      <c r="C198" s="133" t="s">
        <v>0</v>
      </c>
      <c r="D198" s="133" t="s">
        <v>29</v>
      </c>
      <c r="E198" s="133" t="s">
        <v>6</v>
      </c>
      <c r="F198" s="132" t="s">
        <v>5</v>
      </c>
      <c r="G198" s="132" t="s">
        <v>1</v>
      </c>
      <c r="H198" s="122" t="s">
        <v>24</v>
      </c>
      <c r="I198" s="122" t="s">
        <v>25</v>
      </c>
      <c r="J198" s="122" t="s">
        <v>10</v>
      </c>
      <c r="K198" s="133" t="s">
        <v>7</v>
      </c>
      <c r="L198" s="132" t="s">
        <v>4</v>
      </c>
    </row>
    <row r="199" spans="1:12" ht="75.75" customHeight="1" x14ac:dyDescent="0.35">
      <c r="A199" s="132"/>
      <c r="B199" s="133"/>
      <c r="C199" s="133"/>
      <c r="D199" s="133"/>
      <c r="E199" s="133"/>
      <c r="F199" s="132"/>
      <c r="G199" s="132"/>
      <c r="H199" s="122"/>
      <c r="I199" s="122"/>
      <c r="J199" s="122"/>
      <c r="K199" s="133"/>
      <c r="L199" s="132"/>
    </row>
    <row r="200" spans="1:12" ht="48" x14ac:dyDescent="0.35">
      <c r="A200" s="48">
        <v>1</v>
      </c>
      <c r="B200" s="22" t="s">
        <v>460</v>
      </c>
      <c r="C200" s="47" t="s">
        <v>32</v>
      </c>
      <c r="D200" s="22" t="s">
        <v>463</v>
      </c>
      <c r="E200" s="47" t="s">
        <v>482</v>
      </c>
      <c r="F200" s="22" t="s">
        <v>464</v>
      </c>
      <c r="G200" s="23">
        <v>9765430070</v>
      </c>
      <c r="H200" s="22">
        <v>1334232</v>
      </c>
      <c r="I200" s="22">
        <v>948393</v>
      </c>
      <c r="J200" s="47">
        <v>376000</v>
      </c>
      <c r="K200" s="47">
        <f>J200+I200</f>
        <v>1324393</v>
      </c>
      <c r="L200" s="60" t="s">
        <v>538</v>
      </c>
    </row>
    <row r="201" spans="1:12" ht="24" x14ac:dyDescent="0.35">
      <c r="A201" s="48">
        <v>2</v>
      </c>
      <c r="B201" s="22" t="s">
        <v>461</v>
      </c>
      <c r="C201" s="47" t="s">
        <v>32</v>
      </c>
      <c r="D201" s="22" t="s">
        <v>387</v>
      </c>
      <c r="E201" s="47" t="s">
        <v>335</v>
      </c>
      <c r="F201" s="22" t="s">
        <v>465</v>
      </c>
      <c r="G201" s="23">
        <v>9742896429</v>
      </c>
      <c r="H201" s="22">
        <v>2003404</v>
      </c>
      <c r="I201" s="22">
        <v>816066</v>
      </c>
      <c r="J201" s="22">
        <v>816066</v>
      </c>
      <c r="K201" s="47">
        <f t="shared" ref="K201:K202" si="13">J201+I201</f>
        <v>1632132</v>
      </c>
      <c r="L201" s="134" t="s">
        <v>539</v>
      </c>
    </row>
    <row r="202" spans="1:12" ht="24" x14ac:dyDescent="0.35">
      <c r="A202" s="48">
        <v>3</v>
      </c>
      <c r="B202" s="22" t="s">
        <v>462</v>
      </c>
      <c r="C202" s="47" t="s">
        <v>32</v>
      </c>
      <c r="D202" s="22" t="s">
        <v>389</v>
      </c>
      <c r="E202" s="47" t="s">
        <v>433</v>
      </c>
      <c r="F202" s="22" t="s">
        <v>466</v>
      </c>
      <c r="G202" s="23" t="s">
        <v>220</v>
      </c>
      <c r="H202" s="22">
        <v>930398</v>
      </c>
      <c r="I202" s="22">
        <v>205085</v>
      </c>
      <c r="J202" s="22">
        <v>205085</v>
      </c>
      <c r="K202" s="47">
        <f t="shared" si="13"/>
        <v>410170</v>
      </c>
      <c r="L202" s="135"/>
    </row>
    <row r="203" spans="1:12" s="12" customFormat="1" ht="24" x14ac:dyDescent="0.75">
      <c r="A203" s="18" t="s">
        <v>8</v>
      </c>
      <c r="B203" s="33"/>
      <c r="C203" s="31"/>
      <c r="D203" s="33"/>
      <c r="E203" s="31"/>
      <c r="F203" s="33"/>
      <c r="G203" s="31"/>
      <c r="H203" s="32">
        <f>SUM(H200:H202)</f>
        <v>4268034</v>
      </c>
      <c r="I203" s="32">
        <f t="shared" ref="I203:K203" si="14">SUM(I200:I202)</f>
        <v>1969544</v>
      </c>
      <c r="J203" s="32">
        <f t="shared" si="14"/>
        <v>1397151</v>
      </c>
      <c r="K203" s="32">
        <f t="shared" si="14"/>
        <v>3366695</v>
      </c>
      <c r="L203" s="31"/>
    </row>
    <row r="204" spans="1:12" ht="24" x14ac:dyDescent="0.75">
      <c r="A204" s="20" t="s">
        <v>22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0"/>
    </row>
    <row r="205" spans="1:12" ht="24" x14ac:dyDescent="0.75">
      <c r="A205" s="140" t="s">
        <v>16</v>
      </c>
      <c r="B205" s="140"/>
      <c r="C205" s="140"/>
      <c r="D205" s="140"/>
      <c r="E205" s="140"/>
      <c r="F205" s="140"/>
      <c r="G205" s="140"/>
      <c r="H205" s="21"/>
      <c r="I205" s="21"/>
      <c r="J205" s="21"/>
      <c r="K205" s="21"/>
      <c r="L205" s="20"/>
    </row>
    <row r="206" spans="1:12" ht="59.25" customHeight="1" x14ac:dyDescent="0.35">
      <c r="A206" s="132" t="s">
        <v>3</v>
      </c>
      <c r="B206" s="133" t="s">
        <v>9</v>
      </c>
      <c r="C206" s="133" t="s">
        <v>0</v>
      </c>
      <c r="D206" s="133" t="s">
        <v>29</v>
      </c>
      <c r="E206" s="133" t="s">
        <v>6</v>
      </c>
      <c r="F206" s="132" t="s">
        <v>5</v>
      </c>
      <c r="G206" s="132" t="s">
        <v>1</v>
      </c>
      <c r="H206" s="122" t="s">
        <v>24</v>
      </c>
      <c r="I206" s="122" t="s">
        <v>25</v>
      </c>
      <c r="J206" s="122" t="s">
        <v>10</v>
      </c>
      <c r="K206" s="133" t="s">
        <v>7</v>
      </c>
      <c r="L206" s="132" t="s">
        <v>4</v>
      </c>
    </row>
    <row r="207" spans="1:12" ht="79.5" customHeight="1" x14ac:dyDescent="0.35">
      <c r="A207" s="132"/>
      <c r="B207" s="133"/>
      <c r="C207" s="133"/>
      <c r="D207" s="133"/>
      <c r="E207" s="133"/>
      <c r="F207" s="132"/>
      <c r="G207" s="132"/>
      <c r="H207" s="122"/>
      <c r="I207" s="122"/>
      <c r="J207" s="122"/>
      <c r="K207" s="133"/>
      <c r="L207" s="132"/>
    </row>
    <row r="208" spans="1:12" ht="24" x14ac:dyDescent="0.75">
      <c r="A208" s="48">
        <v>1</v>
      </c>
      <c r="B208" s="22" t="s">
        <v>62</v>
      </c>
      <c r="C208" s="47" t="s">
        <v>474</v>
      </c>
      <c r="D208" s="22" t="s">
        <v>470</v>
      </c>
      <c r="E208" s="47" t="s">
        <v>433</v>
      </c>
      <c r="F208" s="22" t="s">
        <v>477</v>
      </c>
      <c r="G208" s="23" t="s">
        <v>220</v>
      </c>
      <c r="H208" s="22">
        <v>2095500</v>
      </c>
      <c r="I208" s="22">
        <v>725625</v>
      </c>
      <c r="J208" s="49">
        <v>715000</v>
      </c>
      <c r="K208" s="47">
        <f>J208+I208</f>
        <v>1440625</v>
      </c>
      <c r="L208" s="50" t="s">
        <v>540</v>
      </c>
    </row>
    <row r="209" spans="1:12" ht="48" x14ac:dyDescent="0.75">
      <c r="A209" s="48">
        <v>2</v>
      </c>
      <c r="B209" s="22" t="s">
        <v>467</v>
      </c>
      <c r="C209" s="47" t="s">
        <v>474</v>
      </c>
      <c r="D209" s="22" t="s">
        <v>471</v>
      </c>
      <c r="E209" s="47" t="s">
        <v>216</v>
      </c>
      <c r="F209" s="22" t="s">
        <v>478</v>
      </c>
      <c r="G209" s="23" t="s">
        <v>220</v>
      </c>
      <c r="H209" s="22">
        <v>1634000</v>
      </c>
      <c r="I209" s="22">
        <v>1022665</v>
      </c>
      <c r="J209" s="49">
        <v>548000</v>
      </c>
      <c r="K209" s="47">
        <f t="shared" ref="K209:K212" si="15">J209+I209</f>
        <v>1570665</v>
      </c>
      <c r="L209" s="50" t="s">
        <v>541</v>
      </c>
    </row>
    <row r="210" spans="1:12" ht="24" x14ac:dyDescent="0.75">
      <c r="A210" s="48">
        <v>3</v>
      </c>
      <c r="B210" s="22" t="s">
        <v>468</v>
      </c>
      <c r="C210" s="47" t="s">
        <v>474</v>
      </c>
      <c r="D210" s="22" t="s">
        <v>452</v>
      </c>
      <c r="E210" s="47" t="s">
        <v>475</v>
      </c>
      <c r="F210" s="22" t="s">
        <v>479</v>
      </c>
      <c r="G210" s="23" t="s">
        <v>220</v>
      </c>
      <c r="H210" s="22">
        <v>1854000</v>
      </c>
      <c r="I210" s="22">
        <v>972517</v>
      </c>
      <c r="J210" s="49">
        <v>248500</v>
      </c>
      <c r="K210" s="47">
        <f t="shared" si="15"/>
        <v>1221017</v>
      </c>
      <c r="L210" s="50" t="s">
        <v>542</v>
      </c>
    </row>
    <row r="211" spans="1:12" ht="24" x14ac:dyDescent="0.75">
      <c r="A211" s="48">
        <v>4</v>
      </c>
      <c r="B211" s="22" t="s">
        <v>267</v>
      </c>
      <c r="C211" s="47" t="s">
        <v>474</v>
      </c>
      <c r="D211" s="22" t="s">
        <v>472</v>
      </c>
      <c r="E211" s="47" t="s">
        <v>132</v>
      </c>
      <c r="F211" s="22" t="s">
        <v>480</v>
      </c>
      <c r="G211" s="23">
        <v>9843570163</v>
      </c>
      <c r="H211" s="22">
        <v>4725950</v>
      </c>
      <c r="I211" s="22">
        <v>2308203</v>
      </c>
      <c r="J211" s="49">
        <v>2250000</v>
      </c>
      <c r="K211" s="47">
        <f t="shared" si="15"/>
        <v>4558203</v>
      </c>
      <c r="L211" s="50" t="s">
        <v>543</v>
      </c>
    </row>
    <row r="212" spans="1:12" ht="24" x14ac:dyDescent="0.35">
      <c r="A212" s="48">
        <v>5</v>
      </c>
      <c r="B212" s="22" t="s">
        <v>469</v>
      </c>
      <c r="C212" s="47" t="s">
        <v>474</v>
      </c>
      <c r="D212" s="22" t="s">
        <v>473</v>
      </c>
      <c r="E212" s="47" t="s">
        <v>476</v>
      </c>
      <c r="F212" s="22" t="s">
        <v>481</v>
      </c>
      <c r="G212" s="23"/>
      <c r="H212" s="22">
        <v>3798397</v>
      </c>
      <c r="I212" s="22">
        <v>2652403</v>
      </c>
      <c r="J212" s="47">
        <v>1112000</v>
      </c>
      <c r="K212" s="47">
        <f t="shared" si="15"/>
        <v>3764403</v>
      </c>
      <c r="L212" s="50" t="s">
        <v>544</v>
      </c>
    </row>
    <row r="213" spans="1:12" s="12" customFormat="1" ht="24" x14ac:dyDescent="0.75">
      <c r="A213" s="18" t="s">
        <v>8</v>
      </c>
      <c r="B213" s="33"/>
      <c r="C213" s="31"/>
      <c r="D213" s="33"/>
      <c r="E213" s="31"/>
      <c r="F213" s="33"/>
      <c r="G213" s="31"/>
      <c r="H213" s="31">
        <f>SUM(H208:H212)</f>
        <v>14107847</v>
      </c>
      <c r="I213" s="31">
        <f t="shared" ref="I213:K213" si="16">SUM(I208:I212)</f>
        <v>7681413</v>
      </c>
      <c r="J213" s="31">
        <f t="shared" si="16"/>
        <v>4873500</v>
      </c>
      <c r="K213" s="31">
        <f t="shared" si="16"/>
        <v>12554913</v>
      </c>
      <c r="L213" s="31"/>
    </row>
    <row r="214" spans="1:12" ht="28.5" x14ac:dyDescent="0.7">
      <c r="A214" s="6"/>
      <c r="B214" s="5"/>
      <c r="C214" s="6"/>
      <c r="D214" s="5"/>
      <c r="E214" s="6"/>
      <c r="F214" s="5"/>
      <c r="G214" s="6"/>
      <c r="H214" s="6"/>
      <c r="I214" s="6"/>
      <c r="J214" s="6"/>
      <c r="K214" s="6"/>
      <c r="L214" s="6"/>
    </row>
    <row r="216" spans="1:12" ht="24" x14ac:dyDescent="0.75">
      <c r="A216" s="20" t="s">
        <v>23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0"/>
    </row>
    <row r="217" spans="1:12" ht="24" x14ac:dyDescent="0.75">
      <c r="A217" s="140" t="s">
        <v>16</v>
      </c>
      <c r="B217" s="140"/>
      <c r="C217" s="140"/>
      <c r="D217" s="140"/>
      <c r="E217" s="140"/>
      <c r="F217" s="140"/>
      <c r="G217" s="140"/>
      <c r="H217" s="21"/>
      <c r="I217" s="21"/>
      <c r="J217" s="21"/>
      <c r="K217" s="21"/>
      <c r="L217" s="20"/>
    </row>
    <row r="218" spans="1:12" ht="59.25" customHeight="1" x14ac:dyDescent="0.35">
      <c r="A218" s="132" t="s">
        <v>3</v>
      </c>
      <c r="B218" s="133" t="s">
        <v>9</v>
      </c>
      <c r="C218" s="133" t="s">
        <v>0</v>
      </c>
      <c r="D218" s="133" t="s">
        <v>29</v>
      </c>
      <c r="E218" s="133" t="s">
        <v>6</v>
      </c>
      <c r="F218" s="132" t="s">
        <v>5</v>
      </c>
      <c r="G218" s="132" t="s">
        <v>1</v>
      </c>
      <c r="H218" s="122" t="s">
        <v>24</v>
      </c>
      <c r="I218" s="122" t="s">
        <v>25</v>
      </c>
      <c r="J218" s="122" t="s">
        <v>10</v>
      </c>
      <c r="K218" s="133" t="s">
        <v>7</v>
      </c>
      <c r="L218" s="132" t="s">
        <v>4</v>
      </c>
    </row>
    <row r="219" spans="1:12" ht="79.5" customHeight="1" x14ac:dyDescent="0.35">
      <c r="A219" s="132"/>
      <c r="B219" s="133"/>
      <c r="C219" s="133"/>
      <c r="D219" s="133"/>
      <c r="E219" s="133"/>
      <c r="F219" s="132"/>
      <c r="G219" s="132"/>
      <c r="H219" s="122"/>
      <c r="I219" s="122"/>
      <c r="J219" s="122"/>
      <c r="K219" s="133"/>
      <c r="L219" s="132"/>
    </row>
    <row r="220" spans="1:12" ht="39.6" x14ac:dyDescent="0.75">
      <c r="A220" s="48">
        <v>1</v>
      </c>
      <c r="B220" s="22" t="s">
        <v>483</v>
      </c>
      <c r="C220" s="47" t="s">
        <v>32</v>
      </c>
      <c r="D220" s="22" t="s">
        <v>494</v>
      </c>
      <c r="E220" s="47" t="s">
        <v>127</v>
      </c>
      <c r="F220" s="22" t="s">
        <v>496</v>
      </c>
      <c r="G220" s="23">
        <v>9866908670</v>
      </c>
      <c r="H220" s="22">
        <v>255900</v>
      </c>
      <c r="I220" s="22">
        <v>143625</v>
      </c>
      <c r="J220" s="49">
        <v>95600</v>
      </c>
      <c r="K220" s="47">
        <f>J220+I220</f>
        <v>239225</v>
      </c>
      <c r="L220" s="60" t="s">
        <v>545</v>
      </c>
    </row>
    <row r="221" spans="1:12" ht="24" x14ac:dyDescent="0.75">
      <c r="A221" s="48">
        <v>2</v>
      </c>
      <c r="B221" s="22" t="s">
        <v>484</v>
      </c>
      <c r="C221" s="47" t="s">
        <v>32</v>
      </c>
      <c r="D221" s="22" t="s">
        <v>452</v>
      </c>
      <c r="E221" s="47" t="s">
        <v>128</v>
      </c>
      <c r="F221" s="22" t="s">
        <v>497</v>
      </c>
      <c r="G221" s="23">
        <v>9864730207</v>
      </c>
      <c r="H221" s="22">
        <v>717400</v>
      </c>
      <c r="I221" s="22">
        <v>469083</v>
      </c>
      <c r="J221" s="49">
        <v>158500</v>
      </c>
      <c r="K221" s="47">
        <f t="shared" ref="K221:K234" si="17">J221+I221</f>
        <v>627583</v>
      </c>
      <c r="L221" s="57" t="s">
        <v>546</v>
      </c>
    </row>
    <row r="222" spans="1:12" ht="24" x14ac:dyDescent="0.75">
      <c r="A222" s="48">
        <v>3</v>
      </c>
      <c r="B222" s="22" t="s">
        <v>485</v>
      </c>
      <c r="C222" s="47" t="s">
        <v>32</v>
      </c>
      <c r="D222" s="22" t="s">
        <v>243</v>
      </c>
      <c r="E222" s="47" t="s">
        <v>294</v>
      </c>
      <c r="F222" s="22" t="s">
        <v>498</v>
      </c>
      <c r="G222" s="23">
        <v>9844982084</v>
      </c>
      <c r="H222" s="22">
        <v>345000</v>
      </c>
      <c r="I222" s="22">
        <v>212110</v>
      </c>
      <c r="J222" s="49">
        <v>90000</v>
      </c>
      <c r="K222" s="47">
        <f t="shared" si="17"/>
        <v>302110</v>
      </c>
      <c r="L222" s="57" t="s">
        <v>547</v>
      </c>
    </row>
    <row r="223" spans="1:12" ht="24" x14ac:dyDescent="0.75">
      <c r="A223" s="48">
        <v>4</v>
      </c>
      <c r="B223" s="22" t="s">
        <v>47</v>
      </c>
      <c r="C223" s="47" t="s">
        <v>32</v>
      </c>
      <c r="D223" s="22" t="s">
        <v>243</v>
      </c>
      <c r="E223" s="47" t="s">
        <v>336</v>
      </c>
      <c r="F223" s="22" t="s">
        <v>499</v>
      </c>
      <c r="G223" s="23">
        <v>9840237434</v>
      </c>
      <c r="H223" s="22">
        <v>465000</v>
      </c>
      <c r="I223" s="22">
        <v>255536</v>
      </c>
      <c r="J223" s="49">
        <v>150000</v>
      </c>
      <c r="K223" s="47">
        <f t="shared" si="17"/>
        <v>405536</v>
      </c>
      <c r="L223" s="57" t="s">
        <v>547</v>
      </c>
    </row>
    <row r="224" spans="1:12" ht="24" x14ac:dyDescent="0.75">
      <c r="A224" s="48">
        <v>5</v>
      </c>
      <c r="B224" s="22" t="s">
        <v>442</v>
      </c>
      <c r="C224" s="47" t="s">
        <v>32</v>
      </c>
      <c r="D224" s="22" t="s">
        <v>381</v>
      </c>
      <c r="E224" s="47" t="s">
        <v>124</v>
      </c>
      <c r="F224" s="22" t="s">
        <v>425</v>
      </c>
      <c r="G224" s="23" t="s">
        <v>220</v>
      </c>
      <c r="H224" s="22">
        <v>828019</v>
      </c>
      <c r="I224" s="22">
        <v>390521</v>
      </c>
      <c r="J224" s="49">
        <v>138500</v>
      </c>
      <c r="K224" s="47">
        <f t="shared" si="17"/>
        <v>529021</v>
      </c>
      <c r="L224" s="57" t="s">
        <v>548</v>
      </c>
    </row>
    <row r="225" spans="1:12" ht="42" x14ac:dyDescent="0.75">
      <c r="A225" s="48">
        <v>6</v>
      </c>
      <c r="B225" s="22" t="s">
        <v>42</v>
      </c>
      <c r="C225" s="47" t="s">
        <v>32</v>
      </c>
      <c r="D225" s="22" t="s">
        <v>494</v>
      </c>
      <c r="E225" s="47" t="s">
        <v>127</v>
      </c>
      <c r="F225" s="22" t="s">
        <v>143</v>
      </c>
      <c r="G225" s="23">
        <v>9829579450</v>
      </c>
      <c r="H225" s="22">
        <v>396440</v>
      </c>
      <c r="I225" s="22">
        <v>241528</v>
      </c>
      <c r="J225" s="49">
        <v>148500</v>
      </c>
      <c r="K225" s="47">
        <f t="shared" si="17"/>
        <v>390028</v>
      </c>
      <c r="L225" s="57" t="s">
        <v>545</v>
      </c>
    </row>
    <row r="226" spans="1:12" ht="42" x14ac:dyDescent="0.75">
      <c r="A226" s="48">
        <v>7</v>
      </c>
      <c r="B226" s="22" t="s">
        <v>486</v>
      </c>
      <c r="C226" s="47" t="s">
        <v>32</v>
      </c>
      <c r="D226" s="22" t="s">
        <v>452</v>
      </c>
      <c r="E226" s="47" t="s">
        <v>128</v>
      </c>
      <c r="F226" s="22" t="s">
        <v>500</v>
      </c>
      <c r="G226" s="23">
        <v>9866904616</v>
      </c>
      <c r="H226" s="22">
        <v>383440</v>
      </c>
      <c r="I226" s="22">
        <v>252410</v>
      </c>
      <c r="J226" s="49">
        <v>785000</v>
      </c>
      <c r="K226" s="47">
        <f t="shared" si="17"/>
        <v>1037410</v>
      </c>
      <c r="L226" s="57" t="s">
        <v>545</v>
      </c>
    </row>
    <row r="227" spans="1:12" ht="24" x14ac:dyDescent="0.75">
      <c r="A227" s="48">
        <v>8</v>
      </c>
      <c r="B227" s="22" t="s">
        <v>487</v>
      </c>
      <c r="C227" s="47" t="s">
        <v>32</v>
      </c>
      <c r="D227" s="22" t="s">
        <v>99</v>
      </c>
      <c r="E227" s="47" t="s">
        <v>123</v>
      </c>
      <c r="F227" s="22" t="s">
        <v>396</v>
      </c>
      <c r="G227" s="23">
        <v>9862521149</v>
      </c>
      <c r="H227" s="22">
        <v>341200</v>
      </c>
      <c r="I227" s="22">
        <v>207571</v>
      </c>
      <c r="J227" s="49">
        <v>75800</v>
      </c>
      <c r="K227" s="47">
        <f t="shared" si="17"/>
        <v>283371</v>
      </c>
      <c r="L227" s="58" t="s">
        <v>546</v>
      </c>
    </row>
    <row r="228" spans="1:12" ht="24" x14ac:dyDescent="0.75">
      <c r="A228" s="48">
        <v>9</v>
      </c>
      <c r="B228" s="22" t="s">
        <v>488</v>
      </c>
      <c r="C228" s="47" t="s">
        <v>32</v>
      </c>
      <c r="D228" s="22" t="s">
        <v>99</v>
      </c>
      <c r="E228" s="47" t="s">
        <v>123</v>
      </c>
      <c r="F228" s="22" t="s">
        <v>501</v>
      </c>
      <c r="G228" s="23">
        <v>9746526180</v>
      </c>
      <c r="H228" s="22">
        <v>310700</v>
      </c>
      <c r="I228" s="22">
        <v>182331</v>
      </c>
      <c r="J228" s="49">
        <v>68500</v>
      </c>
      <c r="K228" s="47">
        <f t="shared" si="17"/>
        <v>250831</v>
      </c>
      <c r="L228" s="58" t="s">
        <v>546</v>
      </c>
    </row>
    <row r="229" spans="1:12" ht="24" x14ac:dyDescent="0.75">
      <c r="A229" s="48">
        <v>10</v>
      </c>
      <c r="B229" s="22" t="s">
        <v>489</v>
      </c>
      <c r="C229" s="47" t="s">
        <v>32</v>
      </c>
      <c r="D229" s="22" t="s">
        <v>243</v>
      </c>
      <c r="E229" s="47" t="s">
        <v>244</v>
      </c>
      <c r="F229" s="22" t="s">
        <v>502</v>
      </c>
      <c r="G229" s="23" t="s">
        <v>221</v>
      </c>
      <c r="H229" s="22">
        <v>605000</v>
      </c>
      <c r="I229" s="22">
        <v>212110</v>
      </c>
      <c r="J229" s="49">
        <v>150000</v>
      </c>
      <c r="K229" s="47">
        <f t="shared" si="17"/>
        <v>362110</v>
      </c>
      <c r="L229" s="58" t="s">
        <v>547</v>
      </c>
    </row>
    <row r="230" spans="1:12" ht="24" x14ac:dyDescent="0.35">
      <c r="A230" s="48">
        <v>11</v>
      </c>
      <c r="B230" s="22" t="s">
        <v>490</v>
      </c>
      <c r="C230" s="47" t="s">
        <v>32</v>
      </c>
      <c r="D230" s="22" t="s">
        <v>452</v>
      </c>
      <c r="E230" s="47" t="s">
        <v>219</v>
      </c>
      <c r="F230" s="22" t="s">
        <v>196</v>
      </c>
      <c r="G230" s="23" t="s">
        <v>220</v>
      </c>
      <c r="H230" s="22">
        <v>805000</v>
      </c>
      <c r="I230" s="22">
        <v>413371</v>
      </c>
      <c r="J230" s="47">
        <v>155000</v>
      </c>
      <c r="K230" s="47">
        <f t="shared" si="17"/>
        <v>568371</v>
      </c>
      <c r="L230" s="58" t="s">
        <v>547</v>
      </c>
    </row>
    <row r="231" spans="1:12" ht="39.6" x14ac:dyDescent="0.35">
      <c r="A231" s="48">
        <v>12</v>
      </c>
      <c r="B231" s="22" t="s">
        <v>468</v>
      </c>
      <c r="C231" s="47" t="s">
        <v>32</v>
      </c>
      <c r="D231" s="22" t="s">
        <v>452</v>
      </c>
      <c r="E231" s="47" t="s">
        <v>495</v>
      </c>
      <c r="F231" s="22" t="s">
        <v>479</v>
      </c>
      <c r="G231" s="23" t="s">
        <v>220</v>
      </c>
      <c r="H231" s="22">
        <v>559959</v>
      </c>
      <c r="I231" s="22">
        <v>188602</v>
      </c>
      <c r="J231" s="47">
        <v>78500</v>
      </c>
      <c r="K231" s="47">
        <f t="shared" si="17"/>
        <v>267102</v>
      </c>
      <c r="L231" s="16" t="s">
        <v>545</v>
      </c>
    </row>
    <row r="232" spans="1:12" ht="24" x14ac:dyDescent="0.35">
      <c r="A232" s="48">
        <v>13</v>
      </c>
      <c r="B232" s="22" t="s">
        <v>491</v>
      </c>
      <c r="C232" s="47" t="s">
        <v>32</v>
      </c>
      <c r="D232" s="22" t="s">
        <v>112</v>
      </c>
      <c r="E232" s="47" t="s">
        <v>204</v>
      </c>
      <c r="F232" s="22" t="s">
        <v>503</v>
      </c>
      <c r="G232" s="23" t="s">
        <v>220</v>
      </c>
      <c r="H232" s="22">
        <v>605000</v>
      </c>
      <c r="I232" s="22">
        <v>139289</v>
      </c>
      <c r="J232" s="47">
        <v>75800</v>
      </c>
      <c r="K232" s="47">
        <f t="shared" si="17"/>
        <v>215089</v>
      </c>
      <c r="L232" s="16" t="s">
        <v>547</v>
      </c>
    </row>
    <row r="233" spans="1:12" ht="24" x14ac:dyDescent="0.35">
      <c r="A233" s="48">
        <v>14</v>
      </c>
      <c r="B233" s="22" t="s">
        <v>492</v>
      </c>
      <c r="C233" s="47" t="s">
        <v>32</v>
      </c>
      <c r="D233" s="22" t="s">
        <v>452</v>
      </c>
      <c r="E233" s="47" t="s">
        <v>128</v>
      </c>
      <c r="F233" s="22" t="s">
        <v>504</v>
      </c>
      <c r="G233" s="23" t="s">
        <v>220</v>
      </c>
      <c r="H233" s="22">
        <v>1005000</v>
      </c>
      <c r="I233" s="22">
        <v>705539</v>
      </c>
      <c r="J233" s="47">
        <v>250000</v>
      </c>
      <c r="K233" s="47">
        <f t="shared" si="17"/>
        <v>955539</v>
      </c>
      <c r="L233" s="60" t="s">
        <v>547</v>
      </c>
    </row>
    <row r="234" spans="1:12" ht="24" x14ac:dyDescent="0.75">
      <c r="A234" s="48">
        <v>15</v>
      </c>
      <c r="B234" s="22" t="s">
        <v>493</v>
      </c>
      <c r="C234" s="47" t="s">
        <v>32</v>
      </c>
      <c r="D234" s="22" t="s">
        <v>112</v>
      </c>
      <c r="E234" s="29" t="s">
        <v>204</v>
      </c>
      <c r="F234" s="22" t="s">
        <v>505</v>
      </c>
      <c r="G234" s="23">
        <v>9806223210</v>
      </c>
      <c r="H234" s="22">
        <v>605000</v>
      </c>
      <c r="I234" s="22">
        <v>143315</v>
      </c>
      <c r="J234" s="30">
        <v>75000</v>
      </c>
      <c r="K234" s="47">
        <f t="shared" si="17"/>
        <v>218315</v>
      </c>
      <c r="L234" s="16" t="s">
        <v>547</v>
      </c>
    </row>
    <row r="235" spans="1:12" s="12" customFormat="1" ht="24" x14ac:dyDescent="0.75">
      <c r="A235" s="18" t="s">
        <v>8</v>
      </c>
      <c r="B235" s="33"/>
      <c r="C235" s="31"/>
      <c r="D235" s="33"/>
      <c r="E235" s="31"/>
      <c r="F235" s="33"/>
      <c r="G235" s="31"/>
      <c r="H235" s="31">
        <f>SUM(H220:H234)</f>
        <v>8228058</v>
      </c>
      <c r="I235" s="31">
        <f t="shared" ref="I235:K235" si="18">SUM(I220:I234)</f>
        <v>4156941</v>
      </c>
      <c r="J235" s="31">
        <f t="shared" si="18"/>
        <v>2494700</v>
      </c>
      <c r="K235" s="31">
        <f t="shared" si="18"/>
        <v>6651641</v>
      </c>
      <c r="L235" s="31"/>
    </row>
    <row r="236" spans="1:12" s="13" customFormat="1" ht="43.2" x14ac:dyDescent="1.3">
      <c r="B236" s="14" t="s">
        <v>14</v>
      </c>
      <c r="I236" s="14" t="s">
        <v>15</v>
      </c>
    </row>
    <row r="237" spans="1:12" s="13" customFormat="1" ht="43.2" x14ac:dyDescent="1.3">
      <c r="B237" s="14" t="s">
        <v>506</v>
      </c>
      <c r="I237" s="14" t="s">
        <v>508</v>
      </c>
    </row>
    <row r="238" spans="1:12" s="13" customFormat="1" ht="43.2" x14ac:dyDescent="1.3">
      <c r="B238" s="14" t="s">
        <v>507</v>
      </c>
      <c r="I238" s="14" t="s">
        <v>509</v>
      </c>
    </row>
  </sheetData>
  <mergeCells count="126">
    <mergeCell ref="H218:H219"/>
    <mergeCell ref="I218:I219"/>
    <mergeCell ref="J218:J219"/>
    <mergeCell ref="K218:K219"/>
    <mergeCell ref="L218:L219"/>
    <mergeCell ref="A217:G217"/>
    <mergeCell ref="A218:A219"/>
    <mergeCell ref="B218:B219"/>
    <mergeCell ref="C218:C219"/>
    <mergeCell ref="D218:D219"/>
    <mergeCell ref="E218:E219"/>
    <mergeCell ref="F218:F219"/>
    <mergeCell ref="G218:G219"/>
    <mergeCell ref="G206:G207"/>
    <mergeCell ref="H206:H207"/>
    <mergeCell ref="I206:I207"/>
    <mergeCell ref="J206:J207"/>
    <mergeCell ref="K206:K207"/>
    <mergeCell ref="L206:L207"/>
    <mergeCell ref="A206:A207"/>
    <mergeCell ref="B206:B207"/>
    <mergeCell ref="C206:C207"/>
    <mergeCell ref="D206:D207"/>
    <mergeCell ref="E206:E207"/>
    <mergeCell ref="F206:F207"/>
    <mergeCell ref="H198:H199"/>
    <mergeCell ref="I198:I199"/>
    <mergeCell ref="J198:J199"/>
    <mergeCell ref="K198:K199"/>
    <mergeCell ref="L198:L199"/>
    <mergeCell ref="A205:G205"/>
    <mergeCell ref="A197:G197"/>
    <mergeCell ref="A198:A199"/>
    <mergeCell ref="B198:B199"/>
    <mergeCell ref="C198:C199"/>
    <mergeCell ref="D198:D199"/>
    <mergeCell ref="E198:E199"/>
    <mergeCell ref="F198:F199"/>
    <mergeCell ref="G198:G199"/>
    <mergeCell ref="L201:L202"/>
    <mergeCell ref="G184:G185"/>
    <mergeCell ref="H184:H185"/>
    <mergeCell ref="I184:I185"/>
    <mergeCell ref="J184:J185"/>
    <mergeCell ref="K184:K185"/>
    <mergeCell ref="L184:L185"/>
    <mergeCell ref="A184:A185"/>
    <mergeCell ref="B184:B185"/>
    <mergeCell ref="C184:C185"/>
    <mergeCell ref="D184:D185"/>
    <mergeCell ref="E184:E185"/>
    <mergeCell ref="F184:F185"/>
    <mergeCell ref="H135:H136"/>
    <mergeCell ref="I135:I136"/>
    <mergeCell ref="J135:J136"/>
    <mergeCell ref="K135:K136"/>
    <mergeCell ref="L135:L136"/>
    <mergeCell ref="A183:G183"/>
    <mergeCell ref="A134:G134"/>
    <mergeCell ref="A135:A136"/>
    <mergeCell ref="B135:B136"/>
    <mergeCell ref="C135:C136"/>
    <mergeCell ref="D135:D136"/>
    <mergeCell ref="E135:E136"/>
    <mergeCell ref="F135:F136"/>
    <mergeCell ref="G135:G136"/>
    <mergeCell ref="L174:L176"/>
    <mergeCell ref="G97:G98"/>
    <mergeCell ref="H97:H98"/>
    <mergeCell ref="I97:I98"/>
    <mergeCell ref="J97:J98"/>
    <mergeCell ref="K97:K98"/>
    <mergeCell ref="L97:L98"/>
    <mergeCell ref="A97:A98"/>
    <mergeCell ref="B97:B98"/>
    <mergeCell ref="C97:C98"/>
    <mergeCell ref="D97:D98"/>
    <mergeCell ref="E97:E98"/>
    <mergeCell ref="F97:F98"/>
    <mergeCell ref="H91:H92"/>
    <mergeCell ref="I91:I92"/>
    <mergeCell ref="J91:J92"/>
    <mergeCell ref="K91:K92"/>
    <mergeCell ref="L91:L92"/>
    <mergeCell ref="A96:G96"/>
    <mergeCell ref="A90:G90"/>
    <mergeCell ref="A91:A92"/>
    <mergeCell ref="B91:B92"/>
    <mergeCell ref="C91:C92"/>
    <mergeCell ref="D91:D92"/>
    <mergeCell ref="E91:E92"/>
    <mergeCell ref="F91:F92"/>
    <mergeCell ref="G91:G92"/>
    <mergeCell ref="J83:J84"/>
    <mergeCell ref="K83:K84"/>
    <mergeCell ref="L83:L84"/>
    <mergeCell ref="A83:A84"/>
    <mergeCell ref="B83:B84"/>
    <mergeCell ref="C83:C84"/>
    <mergeCell ref="D83:D84"/>
    <mergeCell ref="E83:E84"/>
    <mergeCell ref="F83:F84"/>
    <mergeCell ref="A1:L1"/>
    <mergeCell ref="A2:L2"/>
    <mergeCell ref="A3:L3"/>
    <mergeCell ref="A4:L4"/>
    <mergeCell ref="A5:L5"/>
    <mergeCell ref="A6:L6"/>
    <mergeCell ref="L85:L87"/>
    <mergeCell ref="H9:H10"/>
    <mergeCell ref="I9:I10"/>
    <mergeCell ref="J9:J10"/>
    <mergeCell ref="K9:K10"/>
    <mergeCell ref="L9:L10"/>
    <mergeCell ref="A82:G82"/>
    <mergeCell ref="A8:G8"/>
    <mergeCell ref="A9:A10"/>
    <mergeCell ref="B9:B10"/>
    <mergeCell ref="C9:C10"/>
    <mergeCell ref="D9:D10"/>
    <mergeCell ref="E9:E10"/>
    <mergeCell ref="F9:F10"/>
    <mergeCell ref="G9:G10"/>
    <mergeCell ref="G83:G84"/>
    <mergeCell ref="H83:H84"/>
    <mergeCell ref="I83:I84"/>
  </mergeCells>
  <pageMargins left="0.45" right="0.45" top="0.75" bottom="0.75" header="0.3" footer="0.3"/>
  <pageSetup paperSize="9" scale="46" fitToHeight="0" orientation="landscape" r:id="rId1"/>
  <rowBreaks count="3" manualBreakCount="3">
    <brk id="90" max="10" man="1"/>
    <brk id="181" max="10" man="1"/>
    <brk id="21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8"/>
  <sheetViews>
    <sheetView view="pageBreakPreview" topLeftCell="C1" zoomScale="70" zoomScaleNormal="46" zoomScaleSheetLayoutView="70" workbookViewId="0">
      <selection sqref="A1:L6"/>
    </sheetView>
  </sheetViews>
  <sheetFormatPr defaultColWidth="12.44140625" defaultRowHeight="18" x14ac:dyDescent="0.35"/>
  <cols>
    <col min="1" max="1" width="9.109375" style="4" customWidth="1"/>
    <col min="2" max="2" width="49.6640625" style="4" customWidth="1"/>
    <col min="3" max="3" width="12.44140625" style="4"/>
    <col min="4" max="4" width="29.88671875" style="4" customWidth="1"/>
    <col min="5" max="5" width="23.88671875" style="4" customWidth="1"/>
    <col min="6" max="6" width="30" style="4" customWidth="1"/>
    <col min="7" max="7" width="22.5546875" style="4" customWidth="1"/>
    <col min="8" max="8" width="20.33203125" style="4" customWidth="1"/>
    <col min="9" max="9" width="27.33203125" style="4" customWidth="1"/>
    <col min="10" max="10" width="22.109375" style="4" customWidth="1"/>
    <col min="11" max="11" width="21.33203125" style="4" customWidth="1"/>
    <col min="12" max="12" width="27.33203125" style="4" customWidth="1"/>
    <col min="13" max="16384" width="12.44140625" style="4"/>
  </cols>
  <sheetData>
    <row r="1" spans="1:15" ht="27.6" x14ac:dyDescent="0.85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5"/>
      <c r="N1" s="1"/>
      <c r="O1" s="1"/>
    </row>
    <row r="2" spans="1:15" ht="27.6" x14ac:dyDescent="0.85">
      <c r="A2" s="126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5"/>
      <c r="N2" s="1"/>
      <c r="O2" s="1"/>
    </row>
    <row r="3" spans="1:15" ht="27.6" x14ac:dyDescent="0.85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5"/>
      <c r="N3" s="1"/>
      <c r="O3" s="1"/>
    </row>
    <row r="4" spans="1:15" ht="27.6" x14ac:dyDescent="0.85">
      <c r="A4" s="126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5"/>
      <c r="N4" s="1"/>
      <c r="O4" s="1"/>
    </row>
    <row r="5" spans="1:15" ht="27.6" x14ac:dyDescent="0.85">
      <c r="A5" s="126" t="s">
        <v>31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5"/>
      <c r="N5" s="1"/>
      <c r="O5" s="1"/>
    </row>
    <row r="6" spans="1:15" ht="27.6" x14ac:dyDescent="0.85">
      <c r="A6" s="141" t="s">
        <v>21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"/>
      <c r="N6" s="1"/>
      <c r="O6" s="1"/>
    </row>
    <row r="7" spans="1:15" ht="27.6" x14ac:dyDescent="0.85">
      <c r="A7" s="20" t="s">
        <v>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0"/>
      <c r="M7" s="1"/>
      <c r="N7" s="1"/>
      <c r="O7" s="1"/>
    </row>
    <row r="8" spans="1:15" ht="27.6" x14ac:dyDescent="0.85">
      <c r="A8" s="140" t="s">
        <v>28</v>
      </c>
      <c r="B8" s="140"/>
      <c r="C8" s="140"/>
      <c r="D8" s="140"/>
      <c r="E8" s="140"/>
      <c r="F8" s="140"/>
      <c r="G8" s="140"/>
      <c r="H8" s="21"/>
      <c r="I8" s="21"/>
      <c r="J8" s="21"/>
      <c r="K8" s="21"/>
      <c r="L8" s="20"/>
      <c r="M8" s="1"/>
      <c r="N8" s="1"/>
      <c r="O8" s="1"/>
    </row>
    <row r="9" spans="1:15" s="12" customFormat="1" ht="23.25" customHeight="1" x14ac:dyDescent="0.85">
      <c r="A9" s="132" t="s">
        <v>3</v>
      </c>
      <c r="B9" s="133" t="s">
        <v>9</v>
      </c>
      <c r="C9" s="133" t="s">
        <v>0</v>
      </c>
      <c r="D9" s="133" t="s">
        <v>29</v>
      </c>
      <c r="E9" s="133" t="s">
        <v>6</v>
      </c>
      <c r="F9" s="132" t="s">
        <v>5</v>
      </c>
      <c r="G9" s="132" t="s">
        <v>1</v>
      </c>
      <c r="H9" s="122" t="s">
        <v>24</v>
      </c>
      <c r="I9" s="122" t="s">
        <v>25</v>
      </c>
      <c r="J9" s="122" t="s">
        <v>10</v>
      </c>
      <c r="K9" s="133" t="s">
        <v>7</v>
      </c>
      <c r="L9" s="132" t="s">
        <v>4</v>
      </c>
      <c r="M9" s="11"/>
      <c r="N9" s="3"/>
      <c r="O9" s="3"/>
    </row>
    <row r="10" spans="1:15" s="12" customFormat="1" ht="126.6" customHeight="1" x14ac:dyDescent="0.85">
      <c r="A10" s="132"/>
      <c r="B10" s="133"/>
      <c r="C10" s="133"/>
      <c r="D10" s="133"/>
      <c r="E10" s="133"/>
      <c r="F10" s="132"/>
      <c r="G10" s="132"/>
      <c r="H10" s="122"/>
      <c r="I10" s="122"/>
      <c r="J10" s="122"/>
      <c r="K10" s="133"/>
      <c r="L10" s="132"/>
      <c r="N10" s="3"/>
      <c r="O10" s="3"/>
    </row>
    <row r="11" spans="1:15" s="12" customFormat="1" ht="48" x14ac:dyDescent="0.85">
      <c r="A11" s="34">
        <v>1</v>
      </c>
      <c r="B11" s="22" t="s">
        <v>33</v>
      </c>
      <c r="C11" s="35" t="s">
        <v>32</v>
      </c>
      <c r="D11" s="22" t="s">
        <v>98</v>
      </c>
      <c r="E11" s="35" t="s">
        <v>122</v>
      </c>
      <c r="F11" s="22" t="s">
        <v>134</v>
      </c>
      <c r="G11" s="23">
        <v>98466725339</v>
      </c>
      <c r="H11" s="22">
        <v>328378</v>
      </c>
      <c r="I11" s="22">
        <v>232707</v>
      </c>
      <c r="J11" s="36">
        <v>58176</v>
      </c>
      <c r="K11" s="35">
        <f>J11+I11</f>
        <v>290883</v>
      </c>
      <c r="L11" s="24" t="s">
        <v>222</v>
      </c>
      <c r="N11" s="3"/>
      <c r="O11" s="3"/>
    </row>
    <row r="12" spans="1:15" s="12" customFormat="1" ht="27.6" x14ac:dyDescent="0.85">
      <c r="A12" s="34">
        <v>2</v>
      </c>
      <c r="B12" s="22" t="s">
        <v>34</v>
      </c>
      <c r="C12" s="35" t="s">
        <v>32</v>
      </c>
      <c r="D12" s="22" t="s">
        <v>99</v>
      </c>
      <c r="E12" s="35" t="s">
        <v>123</v>
      </c>
      <c r="F12" s="22" t="s">
        <v>135</v>
      </c>
      <c r="G12" s="23">
        <v>9849476252</v>
      </c>
      <c r="H12" s="22">
        <v>170000</v>
      </c>
      <c r="I12" s="22">
        <v>96135</v>
      </c>
      <c r="J12" s="36">
        <v>97000</v>
      </c>
      <c r="K12" s="35">
        <f t="shared" ref="K12:K75" si="0">J12+I12</f>
        <v>193135</v>
      </c>
      <c r="L12" s="24" t="s">
        <v>223</v>
      </c>
      <c r="N12" s="3"/>
      <c r="O12" s="3"/>
    </row>
    <row r="13" spans="1:15" s="12" customFormat="1" ht="27.6" x14ac:dyDescent="0.85">
      <c r="A13" s="34">
        <v>3</v>
      </c>
      <c r="B13" s="22" t="s">
        <v>35</v>
      </c>
      <c r="C13" s="35" t="s">
        <v>32</v>
      </c>
      <c r="D13" s="22" t="s">
        <v>99</v>
      </c>
      <c r="E13" s="35" t="s">
        <v>123</v>
      </c>
      <c r="F13" s="22" t="s">
        <v>136</v>
      </c>
      <c r="G13" s="23">
        <v>9849476252</v>
      </c>
      <c r="H13" s="22">
        <v>186000</v>
      </c>
      <c r="I13" s="22">
        <v>93482</v>
      </c>
      <c r="J13" s="36">
        <v>90000</v>
      </c>
      <c r="K13" s="35">
        <f t="shared" si="0"/>
        <v>183482</v>
      </c>
      <c r="L13" s="24" t="s">
        <v>223</v>
      </c>
      <c r="N13" s="3"/>
      <c r="O13" s="3"/>
    </row>
    <row r="14" spans="1:15" s="12" customFormat="1" ht="27.6" x14ac:dyDescent="0.85">
      <c r="A14" s="34">
        <v>4</v>
      </c>
      <c r="B14" s="22" t="s">
        <v>36</v>
      </c>
      <c r="C14" s="35" t="s">
        <v>32</v>
      </c>
      <c r="D14" s="22" t="s">
        <v>99</v>
      </c>
      <c r="E14" s="35" t="s">
        <v>123</v>
      </c>
      <c r="F14" s="22" t="s">
        <v>137</v>
      </c>
      <c r="G14" s="23">
        <v>9863312399</v>
      </c>
      <c r="H14" s="22">
        <v>168500</v>
      </c>
      <c r="I14" s="22">
        <v>96452</v>
      </c>
      <c r="J14" s="36">
        <v>90000</v>
      </c>
      <c r="K14" s="35">
        <f t="shared" si="0"/>
        <v>186452</v>
      </c>
      <c r="L14" s="24" t="s">
        <v>223</v>
      </c>
      <c r="N14" s="3"/>
      <c r="O14" s="3"/>
    </row>
    <row r="15" spans="1:15" s="12" customFormat="1" ht="27.6" x14ac:dyDescent="0.85">
      <c r="A15" s="34">
        <v>5</v>
      </c>
      <c r="B15" s="22" t="s">
        <v>37</v>
      </c>
      <c r="C15" s="35" t="s">
        <v>32</v>
      </c>
      <c r="D15" s="22" t="s">
        <v>100</v>
      </c>
      <c r="E15" s="35" t="s">
        <v>124</v>
      </c>
      <c r="F15" s="22" t="s">
        <v>138</v>
      </c>
      <c r="G15" s="23">
        <v>9809856726</v>
      </c>
      <c r="H15" s="22">
        <v>136200</v>
      </c>
      <c r="I15" s="22">
        <v>76220</v>
      </c>
      <c r="J15" s="36">
        <v>75000</v>
      </c>
      <c r="K15" s="35">
        <f t="shared" si="0"/>
        <v>151220</v>
      </c>
      <c r="L15" s="24" t="s">
        <v>223</v>
      </c>
      <c r="N15" s="3"/>
      <c r="O15" s="3"/>
    </row>
    <row r="16" spans="1:15" s="12" customFormat="1" ht="48" x14ac:dyDescent="0.85">
      <c r="A16" s="34">
        <v>6</v>
      </c>
      <c r="B16" s="22" t="s">
        <v>38</v>
      </c>
      <c r="C16" s="35" t="s">
        <v>32</v>
      </c>
      <c r="D16" s="22" t="s">
        <v>101</v>
      </c>
      <c r="E16" s="35" t="s">
        <v>125</v>
      </c>
      <c r="F16" s="22" t="s">
        <v>139</v>
      </c>
      <c r="G16" s="23" t="s">
        <v>220</v>
      </c>
      <c r="H16" s="22">
        <v>330000</v>
      </c>
      <c r="I16" s="22">
        <v>240523</v>
      </c>
      <c r="J16" s="36">
        <v>62500</v>
      </c>
      <c r="K16" s="35">
        <f t="shared" si="0"/>
        <v>303023</v>
      </c>
      <c r="L16" s="24" t="s">
        <v>222</v>
      </c>
      <c r="N16" s="3"/>
      <c r="O16" s="3"/>
    </row>
    <row r="17" spans="1:15" s="12" customFormat="1" ht="27.6" x14ac:dyDescent="0.85">
      <c r="A17" s="34">
        <v>7</v>
      </c>
      <c r="B17" s="22" t="s">
        <v>39</v>
      </c>
      <c r="C17" s="35" t="s">
        <v>32</v>
      </c>
      <c r="D17" s="22" t="s">
        <v>102</v>
      </c>
      <c r="E17" s="35" t="s">
        <v>126</v>
      </c>
      <c r="F17" s="22" t="s">
        <v>140</v>
      </c>
      <c r="G17" s="23">
        <v>9866215238</v>
      </c>
      <c r="H17" s="22">
        <v>168000</v>
      </c>
      <c r="I17" s="22">
        <v>94588</v>
      </c>
      <c r="J17" s="36">
        <v>95000</v>
      </c>
      <c r="K17" s="35">
        <f t="shared" si="0"/>
        <v>189588</v>
      </c>
      <c r="L17" s="24" t="s">
        <v>225</v>
      </c>
      <c r="N17" s="3"/>
      <c r="O17" s="3"/>
    </row>
    <row r="18" spans="1:15" s="12" customFormat="1" ht="27.6" x14ac:dyDescent="0.85">
      <c r="A18" s="34">
        <v>8</v>
      </c>
      <c r="B18" s="22" t="s">
        <v>40</v>
      </c>
      <c r="C18" s="35" t="s">
        <v>32</v>
      </c>
      <c r="D18" s="22" t="s">
        <v>98</v>
      </c>
      <c r="E18" s="35" t="s">
        <v>127</v>
      </c>
      <c r="F18" s="22" t="s">
        <v>141</v>
      </c>
      <c r="G18" s="23">
        <v>9842318057</v>
      </c>
      <c r="H18" s="22">
        <v>413225</v>
      </c>
      <c r="I18" s="22">
        <v>190415</v>
      </c>
      <c r="J18" s="36">
        <v>200000</v>
      </c>
      <c r="K18" s="35">
        <f t="shared" si="0"/>
        <v>390415</v>
      </c>
      <c r="L18" s="22" t="s">
        <v>226</v>
      </c>
      <c r="N18" s="3"/>
      <c r="O18" s="3"/>
    </row>
    <row r="19" spans="1:15" s="12" customFormat="1" ht="72" x14ac:dyDescent="0.85">
      <c r="A19" s="34">
        <v>9</v>
      </c>
      <c r="B19" s="22" t="s">
        <v>41</v>
      </c>
      <c r="C19" s="35" t="s">
        <v>32</v>
      </c>
      <c r="D19" s="22" t="s">
        <v>102</v>
      </c>
      <c r="E19" s="35" t="s">
        <v>128</v>
      </c>
      <c r="F19" s="22" t="s">
        <v>142</v>
      </c>
      <c r="G19" s="23">
        <v>9867858261</v>
      </c>
      <c r="H19" s="22">
        <v>139843</v>
      </c>
      <c r="I19" s="22">
        <v>97121</v>
      </c>
      <c r="J19" s="36">
        <v>90000</v>
      </c>
      <c r="K19" s="35">
        <f t="shared" si="0"/>
        <v>187121</v>
      </c>
      <c r="L19" s="22" t="s">
        <v>227</v>
      </c>
      <c r="N19" s="3"/>
      <c r="O19" s="3"/>
    </row>
    <row r="20" spans="1:15" s="12" customFormat="1" ht="72" x14ac:dyDescent="0.85">
      <c r="A20" s="34">
        <v>10</v>
      </c>
      <c r="B20" s="22" t="s">
        <v>42</v>
      </c>
      <c r="C20" s="35" t="s">
        <v>32</v>
      </c>
      <c r="D20" s="22" t="s">
        <v>98</v>
      </c>
      <c r="E20" s="35" t="s">
        <v>127</v>
      </c>
      <c r="F20" s="22" t="s">
        <v>143</v>
      </c>
      <c r="G20" s="23" t="s">
        <v>220</v>
      </c>
      <c r="H20" s="22">
        <v>96000</v>
      </c>
      <c r="I20" s="22">
        <v>46831</v>
      </c>
      <c r="J20" s="36">
        <v>45000</v>
      </c>
      <c r="K20" s="35">
        <f t="shared" si="0"/>
        <v>91831</v>
      </c>
      <c r="L20" s="22" t="s">
        <v>224</v>
      </c>
      <c r="N20" s="3"/>
      <c r="O20" s="3"/>
    </row>
    <row r="21" spans="1:15" s="12" customFormat="1" ht="48" x14ac:dyDescent="0.85">
      <c r="A21" s="34">
        <v>11</v>
      </c>
      <c r="B21" s="22" t="s">
        <v>43</v>
      </c>
      <c r="C21" s="35" t="s">
        <v>32</v>
      </c>
      <c r="D21" s="22" t="s">
        <v>103</v>
      </c>
      <c r="E21" s="35" t="s">
        <v>129</v>
      </c>
      <c r="F21" s="22" t="s">
        <v>144</v>
      </c>
      <c r="G21" s="23" t="s">
        <v>220</v>
      </c>
      <c r="H21" s="22">
        <v>225000</v>
      </c>
      <c r="I21" s="22">
        <v>183887</v>
      </c>
      <c r="J21" s="36">
        <f>H21-I21</f>
        <v>41113</v>
      </c>
      <c r="K21" s="35">
        <f t="shared" si="0"/>
        <v>225000</v>
      </c>
      <c r="L21" s="22" t="s">
        <v>228</v>
      </c>
      <c r="N21" s="3"/>
      <c r="O21" s="3"/>
    </row>
    <row r="22" spans="1:15" s="12" customFormat="1" ht="27.6" x14ac:dyDescent="0.85">
      <c r="A22" s="34">
        <v>12</v>
      </c>
      <c r="B22" s="22" t="s">
        <v>44</v>
      </c>
      <c r="C22" s="35" t="s">
        <v>32</v>
      </c>
      <c r="D22" s="22" t="s">
        <v>99</v>
      </c>
      <c r="E22" s="35" t="s">
        <v>123</v>
      </c>
      <c r="F22" s="22" t="s">
        <v>145</v>
      </c>
      <c r="G22" s="23">
        <v>9868648623</v>
      </c>
      <c r="H22" s="22">
        <v>174600</v>
      </c>
      <c r="I22" s="22">
        <v>95579</v>
      </c>
      <c r="J22" s="36">
        <v>85000</v>
      </c>
      <c r="K22" s="35">
        <f t="shared" si="0"/>
        <v>180579</v>
      </c>
      <c r="L22" s="22" t="s">
        <v>223</v>
      </c>
      <c r="N22" s="3"/>
      <c r="O22" s="3"/>
    </row>
    <row r="23" spans="1:15" s="12" customFormat="1" ht="72" x14ac:dyDescent="0.85">
      <c r="A23" s="34">
        <v>13</v>
      </c>
      <c r="B23" s="22" t="s">
        <v>45</v>
      </c>
      <c r="C23" s="35" t="s">
        <v>32</v>
      </c>
      <c r="D23" s="22" t="s">
        <v>104</v>
      </c>
      <c r="E23" s="35" t="s">
        <v>130</v>
      </c>
      <c r="F23" s="22" t="s">
        <v>146</v>
      </c>
      <c r="G23" s="23">
        <v>9818102305</v>
      </c>
      <c r="H23" s="22">
        <v>90000</v>
      </c>
      <c r="I23" s="22">
        <v>45125</v>
      </c>
      <c r="J23" s="36">
        <v>45000</v>
      </c>
      <c r="K23" s="35">
        <f t="shared" si="0"/>
        <v>90125</v>
      </c>
      <c r="L23" s="22" t="s">
        <v>224</v>
      </c>
      <c r="N23" s="3"/>
      <c r="O23" s="3"/>
    </row>
    <row r="24" spans="1:15" s="12" customFormat="1" ht="72" x14ac:dyDescent="0.85">
      <c r="A24" s="34">
        <v>14</v>
      </c>
      <c r="B24" s="22" t="s">
        <v>46</v>
      </c>
      <c r="C24" s="35" t="s">
        <v>32</v>
      </c>
      <c r="D24" s="22" t="s">
        <v>98</v>
      </c>
      <c r="E24" s="35" t="s">
        <v>131</v>
      </c>
      <c r="F24" s="22" t="s">
        <v>147</v>
      </c>
      <c r="G24" s="23">
        <v>9842318015</v>
      </c>
      <c r="H24" s="22">
        <v>144660</v>
      </c>
      <c r="I24" s="22">
        <v>96745</v>
      </c>
      <c r="J24" s="36">
        <v>90000</v>
      </c>
      <c r="K24" s="35">
        <f t="shared" si="0"/>
        <v>186745</v>
      </c>
      <c r="L24" s="24" t="s">
        <v>227</v>
      </c>
      <c r="N24" s="3"/>
      <c r="O24" s="3"/>
    </row>
    <row r="25" spans="1:15" s="12" customFormat="1" ht="27.6" x14ac:dyDescent="0.85">
      <c r="A25" s="34">
        <v>15</v>
      </c>
      <c r="B25" s="22" t="s">
        <v>47</v>
      </c>
      <c r="C25" s="35" t="s">
        <v>32</v>
      </c>
      <c r="D25" s="22" t="s">
        <v>101</v>
      </c>
      <c r="E25" s="35" t="s">
        <v>130</v>
      </c>
      <c r="F25" s="22" t="s">
        <v>148</v>
      </c>
      <c r="G25" s="23" t="s">
        <v>220</v>
      </c>
      <c r="H25" s="22">
        <v>176600</v>
      </c>
      <c r="I25" s="22">
        <v>88083</v>
      </c>
      <c r="J25" s="36">
        <v>85000</v>
      </c>
      <c r="K25" s="35">
        <f t="shared" si="0"/>
        <v>173083</v>
      </c>
      <c r="L25" s="22" t="s">
        <v>223</v>
      </c>
      <c r="N25" s="3"/>
      <c r="O25" s="3"/>
    </row>
    <row r="26" spans="1:15" s="12" customFormat="1" ht="72" x14ac:dyDescent="0.85">
      <c r="A26" s="34">
        <v>16</v>
      </c>
      <c r="B26" s="22" t="s">
        <v>48</v>
      </c>
      <c r="C26" s="35" t="s">
        <v>32</v>
      </c>
      <c r="D26" s="22" t="s">
        <v>105</v>
      </c>
      <c r="E26" s="35" t="s">
        <v>132</v>
      </c>
      <c r="F26" s="22" t="s">
        <v>149</v>
      </c>
      <c r="G26" s="23">
        <v>9840001653</v>
      </c>
      <c r="H26" s="22">
        <v>146239</v>
      </c>
      <c r="I26" s="22">
        <v>96446</v>
      </c>
      <c r="J26" s="36">
        <v>82000</v>
      </c>
      <c r="K26" s="35">
        <f t="shared" si="0"/>
        <v>178446</v>
      </c>
      <c r="L26" s="22" t="s">
        <v>227</v>
      </c>
      <c r="N26" s="3"/>
      <c r="O26" s="3"/>
    </row>
    <row r="27" spans="1:15" s="12" customFormat="1" ht="27.6" x14ac:dyDescent="0.85">
      <c r="A27" s="34">
        <v>17</v>
      </c>
      <c r="B27" s="22" t="s">
        <v>49</v>
      </c>
      <c r="C27" s="35" t="s">
        <v>32</v>
      </c>
      <c r="D27" s="22" t="s">
        <v>101</v>
      </c>
      <c r="E27" s="35" t="s">
        <v>130</v>
      </c>
      <c r="F27" s="22" t="s">
        <v>150</v>
      </c>
      <c r="G27" s="23">
        <v>9867860960</v>
      </c>
      <c r="H27" s="22">
        <v>183000</v>
      </c>
      <c r="I27" s="22">
        <v>94995</v>
      </c>
      <c r="J27" s="36">
        <v>85000</v>
      </c>
      <c r="K27" s="35">
        <f t="shared" si="0"/>
        <v>179995</v>
      </c>
      <c r="L27" s="22" t="s">
        <v>225</v>
      </c>
      <c r="N27" s="3"/>
      <c r="O27" s="3"/>
    </row>
    <row r="28" spans="1:15" s="12" customFormat="1" ht="72" x14ac:dyDescent="0.85">
      <c r="A28" s="34">
        <v>18</v>
      </c>
      <c r="B28" s="22" t="s">
        <v>50</v>
      </c>
      <c r="C28" s="35" t="s">
        <v>32</v>
      </c>
      <c r="D28" s="22" t="s">
        <v>102</v>
      </c>
      <c r="E28" s="35" t="s">
        <v>128</v>
      </c>
      <c r="F28" s="22" t="s">
        <v>151</v>
      </c>
      <c r="G28" s="23">
        <v>9868982176</v>
      </c>
      <c r="H28" s="22">
        <v>100000</v>
      </c>
      <c r="I28" s="22">
        <v>41618</v>
      </c>
      <c r="J28" s="36">
        <v>38500</v>
      </c>
      <c r="K28" s="35">
        <f t="shared" si="0"/>
        <v>80118</v>
      </c>
      <c r="L28" s="22" t="s">
        <v>224</v>
      </c>
      <c r="N28" s="3"/>
      <c r="O28" s="3"/>
    </row>
    <row r="29" spans="1:15" s="12" customFormat="1" ht="48" x14ac:dyDescent="0.85">
      <c r="A29" s="34">
        <v>19</v>
      </c>
      <c r="B29" s="22" t="s">
        <v>51</v>
      </c>
      <c r="C29" s="35" t="s">
        <v>32</v>
      </c>
      <c r="D29" s="22" t="s">
        <v>103</v>
      </c>
      <c r="E29" s="35" t="s">
        <v>129</v>
      </c>
      <c r="F29" s="22" t="s">
        <v>152</v>
      </c>
      <c r="G29" s="23" t="s">
        <v>220</v>
      </c>
      <c r="H29" s="22">
        <v>100000</v>
      </c>
      <c r="I29" s="22">
        <v>48435</v>
      </c>
      <c r="J29" s="36">
        <v>46000</v>
      </c>
      <c r="K29" s="35">
        <f t="shared" si="0"/>
        <v>94435</v>
      </c>
      <c r="L29" s="22" t="s">
        <v>229</v>
      </c>
      <c r="N29" s="3"/>
      <c r="O29" s="3"/>
    </row>
    <row r="30" spans="1:15" s="12" customFormat="1" ht="27.6" x14ac:dyDescent="0.85">
      <c r="A30" s="34">
        <v>20</v>
      </c>
      <c r="B30" s="22" t="s">
        <v>52</v>
      </c>
      <c r="C30" s="35" t="s">
        <v>32</v>
      </c>
      <c r="D30" s="22" t="s">
        <v>102</v>
      </c>
      <c r="E30" s="35" t="s">
        <v>130</v>
      </c>
      <c r="F30" s="22" t="s">
        <v>153</v>
      </c>
      <c r="G30" s="23">
        <v>9864987158</v>
      </c>
      <c r="H30" s="22">
        <v>182000</v>
      </c>
      <c r="I30" s="22">
        <v>91576</v>
      </c>
      <c r="J30" s="36">
        <v>90000</v>
      </c>
      <c r="K30" s="35">
        <f t="shared" si="0"/>
        <v>181576</v>
      </c>
      <c r="L30" s="25" t="s">
        <v>225</v>
      </c>
      <c r="N30" s="3"/>
      <c r="O30" s="3"/>
    </row>
    <row r="31" spans="1:15" s="12" customFormat="1" ht="48" x14ac:dyDescent="0.85">
      <c r="A31" s="34">
        <v>21</v>
      </c>
      <c r="B31" s="22" t="s">
        <v>53</v>
      </c>
      <c r="C31" s="35" t="s">
        <v>32</v>
      </c>
      <c r="D31" s="22" t="s">
        <v>102</v>
      </c>
      <c r="E31" s="35" t="s">
        <v>128</v>
      </c>
      <c r="F31" s="22" t="s">
        <v>154</v>
      </c>
      <c r="G31" s="23" t="s">
        <v>220</v>
      </c>
      <c r="H31" s="22">
        <v>609000</v>
      </c>
      <c r="I31" s="22">
        <v>178744</v>
      </c>
      <c r="J31" s="36">
        <v>138000</v>
      </c>
      <c r="K31" s="35">
        <f t="shared" si="0"/>
        <v>316744</v>
      </c>
      <c r="L31" s="22"/>
      <c r="N31" s="3"/>
      <c r="O31" s="3"/>
    </row>
    <row r="32" spans="1:15" s="12" customFormat="1" ht="27.6" x14ac:dyDescent="0.85">
      <c r="A32" s="34">
        <v>22</v>
      </c>
      <c r="B32" s="22" t="s">
        <v>54</v>
      </c>
      <c r="C32" s="35" t="s">
        <v>32</v>
      </c>
      <c r="D32" s="22" t="s">
        <v>106</v>
      </c>
      <c r="E32" s="35" t="s">
        <v>133</v>
      </c>
      <c r="F32" s="22" t="s">
        <v>155</v>
      </c>
      <c r="G32" s="23" t="s">
        <v>220</v>
      </c>
      <c r="H32" s="22">
        <v>252705</v>
      </c>
      <c r="I32" s="22">
        <v>103675</v>
      </c>
      <c r="J32" s="36">
        <v>100000</v>
      </c>
      <c r="K32" s="35">
        <f t="shared" si="0"/>
        <v>203675</v>
      </c>
      <c r="L32" s="22" t="s">
        <v>225</v>
      </c>
      <c r="N32" s="3"/>
      <c r="O32" s="3"/>
    </row>
    <row r="33" spans="1:15" s="12" customFormat="1" ht="27.6" x14ac:dyDescent="0.85">
      <c r="A33" s="34">
        <v>23</v>
      </c>
      <c r="B33" s="22" t="s">
        <v>51</v>
      </c>
      <c r="C33" s="35" t="s">
        <v>32</v>
      </c>
      <c r="D33" s="22" t="s">
        <v>198</v>
      </c>
      <c r="E33" s="35" t="s">
        <v>129</v>
      </c>
      <c r="F33" s="22" t="s">
        <v>152</v>
      </c>
      <c r="G33" s="23">
        <v>9812888767</v>
      </c>
      <c r="H33" s="22">
        <v>272000</v>
      </c>
      <c r="I33" s="22">
        <v>103659</v>
      </c>
      <c r="J33" s="36">
        <v>95000</v>
      </c>
      <c r="K33" s="35">
        <f t="shared" si="0"/>
        <v>198659</v>
      </c>
      <c r="L33" s="25"/>
      <c r="N33" s="3"/>
      <c r="O33" s="3"/>
    </row>
    <row r="34" spans="1:15" s="12" customFormat="1" ht="72" x14ac:dyDescent="0.85">
      <c r="A34" s="34">
        <v>24</v>
      </c>
      <c r="B34" s="22" t="s">
        <v>55</v>
      </c>
      <c r="C34" s="35" t="s">
        <v>32</v>
      </c>
      <c r="D34" s="22" t="s">
        <v>101</v>
      </c>
      <c r="E34" s="35" t="s">
        <v>130</v>
      </c>
      <c r="F34" s="22" t="s">
        <v>156</v>
      </c>
      <c r="G34" s="23">
        <v>9742253461</v>
      </c>
      <c r="H34" s="22">
        <v>143330</v>
      </c>
      <c r="I34" s="22">
        <v>95475</v>
      </c>
      <c r="J34" s="36">
        <v>92500</v>
      </c>
      <c r="K34" s="35">
        <f t="shared" si="0"/>
        <v>187975</v>
      </c>
      <c r="L34" s="22" t="s">
        <v>227</v>
      </c>
      <c r="N34" s="3"/>
      <c r="O34" s="3"/>
    </row>
    <row r="35" spans="1:15" s="12" customFormat="1" ht="72" x14ac:dyDescent="0.85">
      <c r="A35" s="34">
        <v>25</v>
      </c>
      <c r="B35" s="22" t="s">
        <v>56</v>
      </c>
      <c r="C35" s="35" t="s">
        <v>32</v>
      </c>
      <c r="D35" s="22" t="s">
        <v>102</v>
      </c>
      <c r="E35" s="35" t="s">
        <v>128</v>
      </c>
      <c r="F35" s="22" t="s">
        <v>157</v>
      </c>
      <c r="G35" s="23" t="s">
        <v>220</v>
      </c>
      <c r="H35" s="22">
        <v>139012</v>
      </c>
      <c r="I35" s="22">
        <v>96155</v>
      </c>
      <c r="J35" s="36">
        <v>82000</v>
      </c>
      <c r="K35" s="35">
        <f t="shared" si="0"/>
        <v>178155</v>
      </c>
      <c r="L35" s="22" t="s">
        <v>227</v>
      </c>
      <c r="N35" s="3"/>
      <c r="O35" s="3"/>
    </row>
    <row r="36" spans="1:15" s="12" customFormat="1" ht="48" x14ac:dyDescent="0.85">
      <c r="A36" s="34">
        <v>26</v>
      </c>
      <c r="B36" s="22" t="s">
        <v>57</v>
      </c>
      <c r="C36" s="35" t="s">
        <v>32</v>
      </c>
      <c r="D36" s="22" t="s">
        <v>105</v>
      </c>
      <c r="E36" s="35" t="s">
        <v>132</v>
      </c>
      <c r="F36" s="22" t="s">
        <v>158</v>
      </c>
      <c r="G36" s="23">
        <v>9857834028</v>
      </c>
      <c r="H36" s="22">
        <v>100000</v>
      </c>
      <c r="I36" s="22">
        <v>48463</v>
      </c>
      <c r="J36" s="36">
        <v>48000</v>
      </c>
      <c r="K36" s="35">
        <f t="shared" si="0"/>
        <v>96463</v>
      </c>
      <c r="L36" s="22" t="s">
        <v>229</v>
      </c>
      <c r="N36" s="3"/>
      <c r="O36" s="3"/>
    </row>
    <row r="37" spans="1:15" s="12" customFormat="1" ht="72" x14ac:dyDescent="0.85">
      <c r="A37" s="34">
        <v>27</v>
      </c>
      <c r="B37" s="22" t="s">
        <v>37</v>
      </c>
      <c r="C37" s="35" t="s">
        <v>32</v>
      </c>
      <c r="D37" s="22" t="s">
        <v>100</v>
      </c>
      <c r="E37" s="35" t="s">
        <v>124</v>
      </c>
      <c r="F37" s="22" t="s">
        <v>138</v>
      </c>
      <c r="G37" s="23">
        <v>9809856726</v>
      </c>
      <c r="H37" s="22">
        <v>100000</v>
      </c>
      <c r="I37" s="22">
        <v>47873</v>
      </c>
      <c r="J37" s="36">
        <v>47900</v>
      </c>
      <c r="K37" s="35">
        <f t="shared" si="0"/>
        <v>95773</v>
      </c>
      <c r="L37" s="22" t="s">
        <v>224</v>
      </c>
      <c r="N37" s="3"/>
      <c r="O37" s="3"/>
    </row>
    <row r="38" spans="1:15" s="12" customFormat="1" ht="48" x14ac:dyDescent="0.85">
      <c r="A38" s="34">
        <v>28</v>
      </c>
      <c r="B38" s="22" t="s">
        <v>58</v>
      </c>
      <c r="C38" s="35" t="s">
        <v>32</v>
      </c>
      <c r="D38" s="22" t="s">
        <v>106</v>
      </c>
      <c r="E38" s="35" t="s">
        <v>199</v>
      </c>
      <c r="F38" s="22" t="s">
        <v>159</v>
      </c>
      <c r="G38" s="23">
        <v>9864818780</v>
      </c>
      <c r="H38" s="22">
        <v>65000</v>
      </c>
      <c r="I38" s="22">
        <v>49944</v>
      </c>
      <c r="J38" s="36">
        <v>50000</v>
      </c>
      <c r="K38" s="35">
        <f t="shared" si="0"/>
        <v>99944</v>
      </c>
      <c r="L38" s="22" t="s">
        <v>228</v>
      </c>
      <c r="N38" s="3"/>
      <c r="O38" s="3"/>
    </row>
    <row r="39" spans="1:15" s="12" customFormat="1" ht="72" x14ac:dyDescent="0.85">
      <c r="A39" s="34">
        <v>29</v>
      </c>
      <c r="B39" s="22" t="s">
        <v>59</v>
      </c>
      <c r="C39" s="35" t="s">
        <v>32</v>
      </c>
      <c r="D39" s="22" t="s">
        <v>105</v>
      </c>
      <c r="E39" s="35" t="s">
        <v>132</v>
      </c>
      <c r="F39" s="22" t="s">
        <v>160</v>
      </c>
      <c r="G39" s="23">
        <v>9848969718</v>
      </c>
      <c r="H39" s="22">
        <v>141198</v>
      </c>
      <c r="I39" s="22">
        <v>96616</v>
      </c>
      <c r="J39" s="36">
        <f>H39-I39</f>
        <v>44582</v>
      </c>
      <c r="K39" s="35">
        <f t="shared" si="0"/>
        <v>141198</v>
      </c>
      <c r="L39" s="22" t="s">
        <v>227</v>
      </c>
      <c r="N39" s="3"/>
      <c r="O39" s="3"/>
    </row>
    <row r="40" spans="1:15" s="12" customFormat="1" ht="27.6" x14ac:dyDescent="0.85">
      <c r="A40" s="34">
        <v>30</v>
      </c>
      <c r="B40" s="22" t="s">
        <v>60</v>
      </c>
      <c r="C40" s="35" t="s">
        <v>32</v>
      </c>
      <c r="D40" s="22" t="s">
        <v>99</v>
      </c>
      <c r="E40" s="35" t="s">
        <v>123</v>
      </c>
      <c r="F40" s="22" t="s">
        <v>161</v>
      </c>
      <c r="G40" s="23">
        <v>9866916885</v>
      </c>
      <c r="H40" s="22">
        <v>172600</v>
      </c>
      <c r="I40" s="22">
        <v>81441</v>
      </c>
      <c r="J40" s="36">
        <v>75000</v>
      </c>
      <c r="K40" s="35">
        <f t="shared" si="0"/>
        <v>156441</v>
      </c>
      <c r="L40" s="22" t="s">
        <v>223</v>
      </c>
      <c r="N40" s="3"/>
      <c r="O40" s="3"/>
    </row>
    <row r="41" spans="1:15" s="12" customFormat="1" ht="48" x14ac:dyDescent="0.85">
      <c r="A41" s="34">
        <v>31</v>
      </c>
      <c r="B41" s="22" t="s">
        <v>61</v>
      </c>
      <c r="C41" s="35" t="s">
        <v>32</v>
      </c>
      <c r="D41" s="22" t="s">
        <v>107</v>
      </c>
      <c r="E41" s="35" t="s">
        <v>200</v>
      </c>
      <c r="F41" s="22" t="s">
        <v>162</v>
      </c>
      <c r="G41" s="23" t="s">
        <v>220</v>
      </c>
      <c r="H41" s="22">
        <v>388000</v>
      </c>
      <c r="I41" s="22">
        <v>319908</v>
      </c>
      <c r="J41" s="36">
        <f>H41-I41</f>
        <v>68092</v>
      </c>
      <c r="K41" s="35">
        <f t="shared" si="0"/>
        <v>388000</v>
      </c>
      <c r="L41" s="22" t="s">
        <v>228</v>
      </c>
      <c r="N41" s="3"/>
      <c r="O41" s="3"/>
    </row>
    <row r="42" spans="1:15" s="12" customFormat="1" ht="48" x14ac:dyDescent="0.85">
      <c r="A42" s="34">
        <v>32</v>
      </c>
      <c r="B42" s="22" t="s">
        <v>62</v>
      </c>
      <c r="C42" s="35" t="s">
        <v>32</v>
      </c>
      <c r="D42" s="22" t="s">
        <v>108</v>
      </c>
      <c r="E42" s="35" t="s">
        <v>201</v>
      </c>
      <c r="F42" s="22" t="s">
        <v>163</v>
      </c>
      <c r="G42" s="23">
        <v>9840239946</v>
      </c>
      <c r="H42" s="22">
        <v>338376</v>
      </c>
      <c r="I42" s="22">
        <v>227893</v>
      </c>
      <c r="J42" s="36">
        <v>96800</v>
      </c>
      <c r="K42" s="35">
        <f t="shared" si="0"/>
        <v>324693</v>
      </c>
      <c r="L42" s="22" t="s">
        <v>222</v>
      </c>
      <c r="N42" s="3"/>
      <c r="O42" s="3"/>
    </row>
    <row r="43" spans="1:15" s="12" customFormat="1" ht="48" x14ac:dyDescent="0.85">
      <c r="A43" s="34">
        <v>33</v>
      </c>
      <c r="B43" s="22" t="s">
        <v>63</v>
      </c>
      <c r="C43" s="35" t="s">
        <v>32</v>
      </c>
      <c r="D43" s="22" t="s">
        <v>107</v>
      </c>
      <c r="E43" s="35" t="s">
        <v>200</v>
      </c>
      <c r="F43" s="22" t="s">
        <v>162</v>
      </c>
      <c r="G43" s="23" t="s">
        <v>220</v>
      </c>
      <c r="H43" s="22">
        <v>25900</v>
      </c>
      <c r="I43" s="22">
        <v>20418</v>
      </c>
      <c r="J43" s="36">
        <f>H43-I43</f>
        <v>5482</v>
      </c>
      <c r="K43" s="35">
        <f t="shared" si="0"/>
        <v>25900</v>
      </c>
      <c r="L43" s="22" t="s">
        <v>228</v>
      </c>
      <c r="N43" s="3"/>
      <c r="O43" s="3"/>
    </row>
    <row r="44" spans="1:15" s="12" customFormat="1" ht="48" x14ac:dyDescent="0.85">
      <c r="A44" s="34">
        <v>34</v>
      </c>
      <c r="B44" s="22" t="s">
        <v>64</v>
      </c>
      <c r="C44" s="35" t="s">
        <v>32</v>
      </c>
      <c r="D44" s="22" t="s">
        <v>109</v>
      </c>
      <c r="E44" s="35" t="s">
        <v>200</v>
      </c>
      <c r="F44" s="22" t="s">
        <v>164</v>
      </c>
      <c r="G44" s="23">
        <v>9863118519</v>
      </c>
      <c r="H44" s="22">
        <v>70000</v>
      </c>
      <c r="I44" s="22">
        <v>51325</v>
      </c>
      <c r="J44" s="36">
        <v>20000</v>
      </c>
      <c r="K44" s="35">
        <f t="shared" si="0"/>
        <v>71325</v>
      </c>
      <c r="L44" s="22" t="s">
        <v>228</v>
      </c>
      <c r="N44" s="3"/>
      <c r="O44" s="3"/>
    </row>
    <row r="45" spans="1:15" s="12" customFormat="1" ht="72" x14ac:dyDescent="0.85">
      <c r="A45" s="34">
        <v>35</v>
      </c>
      <c r="B45" s="22" t="s">
        <v>65</v>
      </c>
      <c r="C45" s="35" t="s">
        <v>32</v>
      </c>
      <c r="D45" s="22" t="s">
        <v>110</v>
      </c>
      <c r="E45" s="35" t="s">
        <v>202</v>
      </c>
      <c r="F45" s="22" t="s">
        <v>165</v>
      </c>
      <c r="G45" s="23">
        <v>9803156033</v>
      </c>
      <c r="H45" s="22">
        <v>137781</v>
      </c>
      <c r="I45" s="22">
        <v>87948</v>
      </c>
      <c r="J45" s="36">
        <v>90500</v>
      </c>
      <c r="K45" s="35">
        <f t="shared" si="0"/>
        <v>178448</v>
      </c>
      <c r="L45" s="22" t="s">
        <v>227</v>
      </c>
      <c r="N45" s="3"/>
      <c r="O45" s="3"/>
    </row>
    <row r="46" spans="1:15" s="12" customFormat="1" ht="48" x14ac:dyDescent="0.85">
      <c r="A46" s="34">
        <v>36</v>
      </c>
      <c r="B46" s="22" t="s">
        <v>66</v>
      </c>
      <c r="C46" s="35" t="s">
        <v>32</v>
      </c>
      <c r="D46" s="22" t="s">
        <v>111</v>
      </c>
      <c r="E46" s="35" t="s">
        <v>203</v>
      </c>
      <c r="F46" s="22" t="s">
        <v>166</v>
      </c>
      <c r="G46" s="23">
        <v>9868386715</v>
      </c>
      <c r="H46" s="22">
        <v>141578</v>
      </c>
      <c r="I46" s="22">
        <v>79753</v>
      </c>
      <c r="J46" s="36">
        <f>H46-I46</f>
        <v>61825</v>
      </c>
      <c r="K46" s="35">
        <f t="shared" si="0"/>
        <v>141578</v>
      </c>
      <c r="L46" s="22" t="s">
        <v>228</v>
      </c>
      <c r="N46" s="3"/>
      <c r="O46" s="3"/>
    </row>
    <row r="47" spans="1:15" s="12" customFormat="1" ht="72" x14ac:dyDescent="0.85">
      <c r="A47" s="34">
        <v>37</v>
      </c>
      <c r="B47" s="22" t="s">
        <v>67</v>
      </c>
      <c r="C47" s="35" t="s">
        <v>32</v>
      </c>
      <c r="D47" s="22" t="s">
        <v>112</v>
      </c>
      <c r="E47" s="35" t="s">
        <v>204</v>
      </c>
      <c r="F47" s="22" t="s">
        <v>167</v>
      </c>
      <c r="G47" s="23" t="s">
        <v>220</v>
      </c>
      <c r="H47" s="22">
        <v>147120</v>
      </c>
      <c r="I47" s="22">
        <v>92561</v>
      </c>
      <c r="J47" s="36">
        <v>90500</v>
      </c>
      <c r="K47" s="35">
        <f t="shared" si="0"/>
        <v>183061</v>
      </c>
      <c r="L47" s="22" t="s">
        <v>227</v>
      </c>
      <c r="N47" s="3"/>
      <c r="O47" s="3"/>
    </row>
    <row r="48" spans="1:15" s="12" customFormat="1" ht="48" x14ac:dyDescent="0.85">
      <c r="A48" s="34">
        <v>38</v>
      </c>
      <c r="B48" s="22" t="s">
        <v>68</v>
      </c>
      <c r="C48" s="35" t="s">
        <v>32</v>
      </c>
      <c r="D48" s="22" t="s">
        <v>113</v>
      </c>
      <c r="E48" s="35" t="s">
        <v>205</v>
      </c>
      <c r="F48" s="22" t="s">
        <v>168</v>
      </c>
      <c r="G48" s="23">
        <v>9869572030</v>
      </c>
      <c r="H48" s="22">
        <v>326250</v>
      </c>
      <c r="I48" s="22">
        <v>236018</v>
      </c>
      <c r="J48" s="36">
        <v>80000</v>
      </c>
      <c r="K48" s="35">
        <f t="shared" si="0"/>
        <v>316018</v>
      </c>
      <c r="L48" s="22" t="s">
        <v>222</v>
      </c>
      <c r="N48" s="3"/>
      <c r="O48" s="3"/>
    </row>
    <row r="49" spans="1:15" s="12" customFormat="1" ht="48" x14ac:dyDescent="0.85">
      <c r="A49" s="34">
        <v>39</v>
      </c>
      <c r="B49" s="22" t="s">
        <v>69</v>
      </c>
      <c r="C49" s="35" t="s">
        <v>32</v>
      </c>
      <c r="D49" s="22" t="s">
        <v>114</v>
      </c>
      <c r="E49" s="35" t="s">
        <v>206</v>
      </c>
      <c r="F49" s="22" t="s">
        <v>169</v>
      </c>
      <c r="G49" s="23">
        <v>9867939094</v>
      </c>
      <c r="H49" s="26">
        <v>325600</v>
      </c>
      <c r="I49" s="22">
        <v>233943</v>
      </c>
      <c r="J49" s="36">
        <v>75000</v>
      </c>
      <c r="K49" s="35">
        <f t="shared" si="0"/>
        <v>308943</v>
      </c>
      <c r="L49" s="22" t="s">
        <v>222</v>
      </c>
      <c r="N49" s="3"/>
      <c r="O49" s="3"/>
    </row>
    <row r="50" spans="1:15" s="12" customFormat="1" ht="48" x14ac:dyDescent="0.85">
      <c r="A50" s="34">
        <v>40</v>
      </c>
      <c r="B50" s="22" t="s">
        <v>70</v>
      </c>
      <c r="C50" s="35" t="s">
        <v>32</v>
      </c>
      <c r="D50" s="22" t="s">
        <v>113</v>
      </c>
      <c r="E50" s="35" t="s">
        <v>207</v>
      </c>
      <c r="F50" s="22" t="s">
        <v>170</v>
      </c>
      <c r="G50" s="23">
        <v>9860807053</v>
      </c>
      <c r="H50" s="22">
        <v>100000</v>
      </c>
      <c r="I50" s="22">
        <v>46526</v>
      </c>
      <c r="J50" s="36">
        <v>45000</v>
      </c>
      <c r="K50" s="35">
        <f t="shared" si="0"/>
        <v>91526</v>
      </c>
      <c r="L50" s="22" t="s">
        <v>229</v>
      </c>
      <c r="N50" s="3"/>
      <c r="O50" s="3"/>
    </row>
    <row r="51" spans="1:15" s="12" customFormat="1" ht="48" x14ac:dyDescent="0.85">
      <c r="A51" s="34">
        <v>41</v>
      </c>
      <c r="B51" s="22" t="s">
        <v>208</v>
      </c>
      <c r="C51" s="35" t="s">
        <v>32</v>
      </c>
      <c r="D51" s="22" t="s">
        <v>102</v>
      </c>
      <c r="E51" s="35" t="s">
        <v>210</v>
      </c>
      <c r="F51" s="22" t="s">
        <v>209</v>
      </c>
      <c r="G51" s="23">
        <v>9868049478</v>
      </c>
      <c r="H51" s="22">
        <v>330000</v>
      </c>
      <c r="I51" s="22">
        <v>233872</v>
      </c>
      <c r="J51" s="36">
        <v>75800</v>
      </c>
      <c r="K51" s="35">
        <f t="shared" si="0"/>
        <v>309672</v>
      </c>
      <c r="L51" s="22" t="s">
        <v>222</v>
      </c>
      <c r="N51" s="3"/>
      <c r="O51" s="3"/>
    </row>
    <row r="52" spans="1:15" s="12" customFormat="1" ht="48" x14ac:dyDescent="0.85">
      <c r="A52" s="34">
        <v>42</v>
      </c>
      <c r="B52" s="22" t="s">
        <v>71</v>
      </c>
      <c r="C52" s="35" t="s">
        <v>32</v>
      </c>
      <c r="D52" s="22" t="s">
        <v>115</v>
      </c>
      <c r="E52" s="35" t="s">
        <v>213</v>
      </c>
      <c r="F52" s="22" t="s">
        <v>171</v>
      </c>
      <c r="G52" s="23" t="s">
        <v>220</v>
      </c>
      <c r="H52" s="22">
        <v>165000</v>
      </c>
      <c r="I52" s="22">
        <v>134375</v>
      </c>
      <c r="J52" s="36">
        <f>H52-I52</f>
        <v>30625</v>
      </c>
      <c r="K52" s="35">
        <f t="shared" si="0"/>
        <v>165000</v>
      </c>
      <c r="L52" s="22" t="s">
        <v>228</v>
      </c>
      <c r="N52" s="3"/>
      <c r="O52" s="3"/>
    </row>
    <row r="53" spans="1:15" s="12" customFormat="1" ht="48" x14ac:dyDescent="0.85">
      <c r="A53" s="34">
        <v>43</v>
      </c>
      <c r="B53" s="22" t="s">
        <v>72</v>
      </c>
      <c r="C53" s="35" t="s">
        <v>32</v>
      </c>
      <c r="D53" s="22" t="s">
        <v>116</v>
      </c>
      <c r="E53" s="35" t="s">
        <v>211</v>
      </c>
      <c r="F53" s="22" t="s">
        <v>172</v>
      </c>
      <c r="G53" s="23" t="s">
        <v>220</v>
      </c>
      <c r="H53" s="22">
        <v>325262</v>
      </c>
      <c r="I53" s="22">
        <v>200108</v>
      </c>
      <c r="J53" s="36">
        <v>75800</v>
      </c>
      <c r="K53" s="35">
        <f t="shared" si="0"/>
        <v>275908</v>
      </c>
      <c r="L53" s="22" t="s">
        <v>222</v>
      </c>
      <c r="N53" s="3"/>
      <c r="O53" s="3"/>
    </row>
    <row r="54" spans="1:15" s="12" customFormat="1" ht="48" x14ac:dyDescent="0.85">
      <c r="A54" s="34">
        <v>44</v>
      </c>
      <c r="B54" s="22" t="s">
        <v>73</v>
      </c>
      <c r="C54" s="35" t="s">
        <v>32</v>
      </c>
      <c r="D54" s="22" t="s">
        <v>98</v>
      </c>
      <c r="E54" s="35" t="s">
        <v>127</v>
      </c>
      <c r="F54" s="22" t="s">
        <v>173</v>
      </c>
      <c r="G54" s="23">
        <v>9868550873</v>
      </c>
      <c r="H54" s="22">
        <v>414200</v>
      </c>
      <c r="I54" s="22">
        <v>171568</v>
      </c>
      <c r="J54" s="36">
        <v>165000</v>
      </c>
      <c r="K54" s="35">
        <f t="shared" si="0"/>
        <v>336568</v>
      </c>
      <c r="L54" s="22" t="s">
        <v>230</v>
      </c>
      <c r="N54" s="3"/>
      <c r="O54" s="3"/>
    </row>
    <row r="55" spans="1:15" s="12" customFormat="1" ht="48" x14ac:dyDescent="0.85">
      <c r="A55" s="34">
        <v>45</v>
      </c>
      <c r="B55" s="22" t="s">
        <v>74</v>
      </c>
      <c r="C55" s="35" t="s">
        <v>32</v>
      </c>
      <c r="D55" s="22" t="s">
        <v>113</v>
      </c>
      <c r="E55" s="35" t="s">
        <v>207</v>
      </c>
      <c r="F55" s="22" t="s">
        <v>174</v>
      </c>
      <c r="G55" s="23">
        <v>9843748385</v>
      </c>
      <c r="H55" s="22">
        <v>326250</v>
      </c>
      <c r="I55" s="22">
        <v>218045</v>
      </c>
      <c r="J55" s="36">
        <v>75800</v>
      </c>
      <c r="K55" s="35">
        <f t="shared" si="0"/>
        <v>293845</v>
      </c>
      <c r="L55" s="22" t="s">
        <v>222</v>
      </c>
      <c r="N55" s="3"/>
      <c r="O55" s="3"/>
    </row>
    <row r="56" spans="1:15" s="12" customFormat="1" ht="48" x14ac:dyDescent="0.85">
      <c r="A56" s="34">
        <v>46</v>
      </c>
      <c r="B56" s="22" t="s">
        <v>75</v>
      </c>
      <c r="C56" s="35" t="s">
        <v>32</v>
      </c>
      <c r="D56" s="22" t="s">
        <v>117</v>
      </c>
      <c r="E56" s="35" t="s">
        <v>212</v>
      </c>
      <c r="F56" s="22" t="s">
        <v>175</v>
      </c>
      <c r="G56" s="23">
        <v>9860214525</v>
      </c>
      <c r="H56" s="22">
        <v>324600</v>
      </c>
      <c r="I56" s="22">
        <v>217061</v>
      </c>
      <c r="J56" s="36">
        <v>75800</v>
      </c>
      <c r="K56" s="35">
        <f t="shared" si="0"/>
        <v>292861</v>
      </c>
      <c r="L56" s="22" t="s">
        <v>222</v>
      </c>
      <c r="N56" s="3"/>
      <c r="O56" s="3"/>
    </row>
    <row r="57" spans="1:15" s="12" customFormat="1" ht="48" x14ac:dyDescent="0.85">
      <c r="A57" s="34">
        <v>47</v>
      </c>
      <c r="B57" s="22" t="s">
        <v>71</v>
      </c>
      <c r="C57" s="35" t="s">
        <v>32</v>
      </c>
      <c r="D57" s="22" t="s">
        <v>118</v>
      </c>
      <c r="E57" s="35" t="s">
        <v>213</v>
      </c>
      <c r="F57" s="22" t="s">
        <v>176</v>
      </c>
      <c r="G57" s="23" t="s">
        <v>220</v>
      </c>
      <c r="H57" s="22">
        <v>315500</v>
      </c>
      <c r="I57" s="22">
        <v>183202</v>
      </c>
      <c r="J57" s="36">
        <v>78500</v>
      </c>
      <c r="K57" s="35">
        <f t="shared" si="0"/>
        <v>261702</v>
      </c>
      <c r="L57" s="22" t="s">
        <v>222</v>
      </c>
      <c r="N57" s="3"/>
      <c r="O57" s="3"/>
    </row>
    <row r="58" spans="1:15" s="12" customFormat="1" ht="48" x14ac:dyDescent="0.85">
      <c r="A58" s="34">
        <v>48</v>
      </c>
      <c r="B58" s="22" t="s">
        <v>76</v>
      </c>
      <c r="C58" s="35" t="s">
        <v>32</v>
      </c>
      <c r="D58" s="22" t="s">
        <v>111</v>
      </c>
      <c r="E58" s="35" t="s">
        <v>206</v>
      </c>
      <c r="F58" s="22" t="s">
        <v>177</v>
      </c>
      <c r="G58" s="23">
        <v>9867615326</v>
      </c>
      <c r="H58" s="22">
        <v>325600</v>
      </c>
      <c r="I58" s="22">
        <v>232808</v>
      </c>
      <c r="J58" s="36">
        <v>78500</v>
      </c>
      <c r="K58" s="35">
        <f t="shared" si="0"/>
        <v>311308</v>
      </c>
      <c r="L58" s="22" t="s">
        <v>222</v>
      </c>
      <c r="N58" s="3"/>
      <c r="O58" s="3"/>
    </row>
    <row r="59" spans="1:15" s="12" customFormat="1" ht="48" x14ac:dyDescent="0.85">
      <c r="A59" s="34">
        <v>49</v>
      </c>
      <c r="B59" s="22" t="s">
        <v>77</v>
      </c>
      <c r="C59" s="35" t="s">
        <v>32</v>
      </c>
      <c r="D59" s="22" t="s">
        <v>119</v>
      </c>
      <c r="E59" s="35" t="s">
        <v>201</v>
      </c>
      <c r="F59" s="22" t="s">
        <v>178</v>
      </c>
      <c r="G59" s="23">
        <v>9847810504</v>
      </c>
      <c r="H59" s="22">
        <v>155000</v>
      </c>
      <c r="I59" s="22">
        <v>127451</v>
      </c>
      <c r="J59" s="36">
        <f>H59-I59</f>
        <v>27549</v>
      </c>
      <c r="K59" s="35">
        <f t="shared" si="0"/>
        <v>155000</v>
      </c>
      <c r="L59" s="22" t="s">
        <v>228</v>
      </c>
      <c r="N59" s="3"/>
      <c r="O59" s="3"/>
    </row>
    <row r="60" spans="1:15" s="12" customFormat="1" ht="72" x14ac:dyDescent="0.85">
      <c r="A60" s="34">
        <v>50</v>
      </c>
      <c r="B60" s="22" t="s">
        <v>78</v>
      </c>
      <c r="C60" s="35" t="s">
        <v>32</v>
      </c>
      <c r="D60" s="22" t="s">
        <v>106</v>
      </c>
      <c r="E60" s="35" t="s">
        <v>199</v>
      </c>
      <c r="F60" s="22" t="s">
        <v>179</v>
      </c>
      <c r="G60" s="23">
        <v>9842347267</v>
      </c>
      <c r="H60" s="22">
        <v>100000</v>
      </c>
      <c r="I60" s="22">
        <v>29986</v>
      </c>
      <c r="J60" s="36">
        <v>29986</v>
      </c>
      <c r="K60" s="35">
        <f t="shared" si="0"/>
        <v>59972</v>
      </c>
      <c r="L60" s="22" t="s">
        <v>224</v>
      </c>
      <c r="N60" s="3"/>
      <c r="O60" s="3"/>
    </row>
    <row r="61" spans="1:15" s="12" customFormat="1" ht="72" x14ac:dyDescent="0.85">
      <c r="A61" s="34">
        <v>51</v>
      </c>
      <c r="B61" s="22" t="s">
        <v>79</v>
      </c>
      <c r="C61" s="35" t="s">
        <v>32</v>
      </c>
      <c r="D61" s="22" t="s">
        <v>106</v>
      </c>
      <c r="E61" s="35" t="s">
        <v>199</v>
      </c>
      <c r="F61" s="22" t="s">
        <v>180</v>
      </c>
      <c r="G61" s="23">
        <v>9863633320</v>
      </c>
      <c r="H61" s="22">
        <v>10000</v>
      </c>
      <c r="I61" s="22">
        <v>35917</v>
      </c>
      <c r="J61" s="36">
        <v>35917</v>
      </c>
      <c r="K61" s="35">
        <f t="shared" si="0"/>
        <v>71834</v>
      </c>
      <c r="L61" s="22" t="s">
        <v>224</v>
      </c>
      <c r="N61" s="3"/>
      <c r="O61" s="3"/>
    </row>
    <row r="62" spans="1:15" s="12" customFormat="1" ht="27.6" x14ac:dyDescent="0.85">
      <c r="A62" s="34">
        <v>52</v>
      </c>
      <c r="B62" s="22" t="s">
        <v>80</v>
      </c>
      <c r="C62" s="35" t="s">
        <v>32</v>
      </c>
      <c r="D62" s="22" t="s">
        <v>110</v>
      </c>
      <c r="E62" s="35" t="s">
        <v>125</v>
      </c>
      <c r="F62" s="22" t="s">
        <v>181</v>
      </c>
      <c r="G62" s="23" t="s">
        <v>220</v>
      </c>
      <c r="H62" s="22">
        <v>609000</v>
      </c>
      <c r="I62" s="22">
        <v>167791</v>
      </c>
      <c r="J62" s="36">
        <v>168500</v>
      </c>
      <c r="K62" s="35">
        <f t="shared" si="0"/>
        <v>336291</v>
      </c>
      <c r="L62" s="22"/>
      <c r="N62" s="3"/>
      <c r="O62" s="3"/>
    </row>
    <row r="63" spans="1:15" s="12" customFormat="1" ht="48" x14ac:dyDescent="0.85">
      <c r="A63" s="34">
        <v>53</v>
      </c>
      <c r="B63" s="22" t="s">
        <v>81</v>
      </c>
      <c r="C63" s="35" t="s">
        <v>32</v>
      </c>
      <c r="D63" s="22" t="s">
        <v>120</v>
      </c>
      <c r="E63" s="35" t="s">
        <v>214</v>
      </c>
      <c r="F63" s="22" t="s">
        <v>182</v>
      </c>
      <c r="G63" s="23">
        <v>9806222099</v>
      </c>
      <c r="H63" s="22">
        <v>328100</v>
      </c>
      <c r="I63" s="22">
        <v>228548</v>
      </c>
      <c r="J63" s="36">
        <v>78500</v>
      </c>
      <c r="K63" s="35">
        <f t="shared" si="0"/>
        <v>307048</v>
      </c>
      <c r="L63" s="22" t="s">
        <v>222</v>
      </c>
      <c r="N63" s="3"/>
      <c r="O63" s="3"/>
    </row>
    <row r="64" spans="1:15" s="12" customFormat="1" ht="27.6" x14ac:dyDescent="0.85">
      <c r="A64" s="34">
        <v>54</v>
      </c>
      <c r="B64" s="22" t="s">
        <v>82</v>
      </c>
      <c r="C64" s="35" t="s">
        <v>32</v>
      </c>
      <c r="D64" s="22" t="s">
        <v>99</v>
      </c>
      <c r="E64" s="35" t="s">
        <v>123</v>
      </c>
      <c r="F64" s="22" t="s">
        <v>183</v>
      </c>
      <c r="G64" s="23">
        <v>9868980975</v>
      </c>
      <c r="H64" s="22">
        <v>185300</v>
      </c>
      <c r="I64" s="22">
        <v>91571</v>
      </c>
      <c r="J64" s="36">
        <v>90500</v>
      </c>
      <c r="K64" s="35">
        <f t="shared" si="0"/>
        <v>182071</v>
      </c>
      <c r="L64" s="22"/>
      <c r="N64" s="3"/>
      <c r="O64" s="3"/>
    </row>
    <row r="65" spans="1:15" s="12" customFormat="1" ht="27.6" x14ac:dyDescent="0.85">
      <c r="A65" s="34">
        <v>55</v>
      </c>
      <c r="B65" s="22" t="s">
        <v>83</v>
      </c>
      <c r="C65" s="35" t="s">
        <v>32</v>
      </c>
      <c r="D65" s="22" t="s">
        <v>98</v>
      </c>
      <c r="E65" s="35" t="s">
        <v>215</v>
      </c>
      <c r="F65" s="22" t="s">
        <v>184</v>
      </c>
      <c r="G65" s="23">
        <v>9869282206</v>
      </c>
      <c r="H65" s="22">
        <v>100000</v>
      </c>
      <c r="I65" s="22">
        <v>44294</v>
      </c>
      <c r="J65" s="36">
        <f>H65-I65</f>
        <v>55706</v>
      </c>
      <c r="K65" s="35">
        <f t="shared" si="0"/>
        <v>100000</v>
      </c>
      <c r="L65" s="22"/>
      <c r="N65" s="3"/>
      <c r="O65" s="3"/>
    </row>
    <row r="66" spans="1:15" s="12" customFormat="1" ht="48" x14ac:dyDescent="0.85">
      <c r="A66" s="34">
        <v>56</v>
      </c>
      <c r="B66" s="22" t="s">
        <v>84</v>
      </c>
      <c r="C66" s="35" t="s">
        <v>32</v>
      </c>
      <c r="D66" s="22" t="s">
        <v>121</v>
      </c>
      <c r="E66" s="35" t="s">
        <v>216</v>
      </c>
      <c r="F66" s="22" t="s">
        <v>185</v>
      </c>
      <c r="G66" s="23">
        <v>9863280981</v>
      </c>
      <c r="H66" s="22">
        <v>316000</v>
      </c>
      <c r="I66" s="22">
        <v>200129</v>
      </c>
      <c r="J66" s="36">
        <v>95500</v>
      </c>
      <c r="K66" s="35">
        <f t="shared" si="0"/>
        <v>295629</v>
      </c>
      <c r="L66" s="22"/>
      <c r="N66" s="3"/>
      <c r="O66" s="3"/>
    </row>
    <row r="67" spans="1:15" s="12" customFormat="1" ht="48" x14ac:dyDescent="0.85">
      <c r="A67" s="34">
        <v>57</v>
      </c>
      <c r="B67" s="22" t="s">
        <v>85</v>
      </c>
      <c r="C67" s="35" t="s">
        <v>32</v>
      </c>
      <c r="D67" s="22" t="s">
        <v>117</v>
      </c>
      <c r="E67" s="35" t="s">
        <v>212</v>
      </c>
      <c r="F67" s="22" t="s">
        <v>186</v>
      </c>
      <c r="G67" s="23">
        <v>9867727634</v>
      </c>
      <c r="H67" s="22">
        <v>324650</v>
      </c>
      <c r="I67" s="22">
        <v>204608</v>
      </c>
      <c r="J67" s="36">
        <v>98500</v>
      </c>
      <c r="K67" s="35">
        <f t="shared" si="0"/>
        <v>303108</v>
      </c>
      <c r="L67" s="22" t="s">
        <v>222</v>
      </c>
      <c r="N67" s="3"/>
      <c r="O67" s="3"/>
    </row>
    <row r="68" spans="1:15" s="12" customFormat="1" ht="27.6" x14ac:dyDescent="0.85">
      <c r="A68" s="34">
        <v>58</v>
      </c>
      <c r="B68" s="22" t="s">
        <v>86</v>
      </c>
      <c r="C68" s="35" t="s">
        <v>32</v>
      </c>
      <c r="D68" s="22" t="s">
        <v>99</v>
      </c>
      <c r="E68" s="35" t="s">
        <v>123</v>
      </c>
      <c r="F68" s="22" t="s">
        <v>187</v>
      </c>
      <c r="G68" s="23">
        <v>9861226949</v>
      </c>
      <c r="H68" s="22">
        <v>185000</v>
      </c>
      <c r="I68" s="22">
        <v>94559</v>
      </c>
      <c r="J68" s="36">
        <v>78500</v>
      </c>
      <c r="K68" s="35">
        <f t="shared" si="0"/>
        <v>173059</v>
      </c>
      <c r="L68" s="22" t="s">
        <v>223</v>
      </c>
      <c r="N68" s="3"/>
      <c r="O68" s="3"/>
    </row>
    <row r="69" spans="1:15" s="12" customFormat="1" ht="48" x14ac:dyDescent="0.85">
      <c r="A69" s="34">
        <v>59</v>
      </c>
      <c r="B69" s="22" t="s">
        <v>87</v>
      </c>
      <c r="C69" s="35" t="s">
        <v>32</v>
      </c>
      <c r="D69" s="22" t="s">
        <v>121</v>
      </c>
      <c r="E69" s="35" t="s">
        <v>216</v>
      </c>
      <c r="F69" s="22" t="s">
        <v>188</v>
      </c>
      <c r="G69" s="23">
        <v>9748413788</v>
      </c>
      <c r="H69" s="22">
        <v>320789</v>
      </c>
      <c r="I69" s="22">
        <v>200134</v>
      </c>
      <c r="J69" s="36">
        <v>95000</v>
      </c>
      <c r="K69" s="35">
        <f t="shared" si="0"/>
        <v>295134</v>
      </c>
      <c r="L69" s="22" t="s">
        <v>222</v>
      </c>
      <c r="N69" s="3"/>
      <c r="O69" s="3"/>
    </row>
    <row r="70" spans="1:15" s="12" customFormat="1" ht="48" x14ac:dyDescent="0.85">
      <c r="A70" s="34">
        <v>60</v>
      </c>
      <c r="B70" s="22" t="s">
        <v>88</v>
      </c>
      <c r="C70" s="35" t="s">
        <v>32</v>
      </c>
      <c r="D70" s="22" t="s">
        <v>121</v>
      </c>
      <c r="E70" s="35" t="s">
        <v>216</v>
      </c>
      <c r="F70" s="22" t="s">
        <v>189</v>
      </c>
      <c r="G70" s="23">
        <v>9866139877</v>
      </c>
      <c r="H70" s="22">
        <v>288084</v>
      </c>
      <c r="I70" s="22">
        <v>227153</v>
      </c>
      <c r="J70" s="36">
        <v>75000</v>
      </c>
      <c r="K70" s="35">
        <f t="shared" si="0"/>
        <v>302153</v>
      </c>
      <c r="L70" s="22" t="s">
        <v>222</v>
      </c>
      <c r="N70" s="3"/>
      <c r="O70" s="3"/>
    </row>
    <row r="71" spans="1:15" s="12" customFormat="1" ht="48" x14ac:dyDescent="0.85">
      <c r="A71" s="34">
        <v>61</v>
      </c>
      <c r="B71" s="22" t="s">
        <v>89</v>
      </c>
      <c r="C71" s="35" t="s">
        <v>32</v>
      </c>
      <c r="D71" s="22" t="s">
        <v>113</v>
      </c>
      <c r="E71" s="35" t="s">
        <v>207</v>
      </c>
      <c r="F71" s="22" t="s">
        <v>190</v>
      </c>
      <c r="G71" s="23">
        <v>9849187447</v>
      </c>
      <c r="H71" s="22">
        <v>326250</v>
      </c>
      <c r="I71" s="22">
        <v>221368</v>
      </c>
      <c r="J71" s="36">
        <v>75800</v>
      </c>
      <c r="K71" s="35">
        <f t="shared" si="0"/>
        <v>297168</v>
      </c>
      <c r="L71" s="22" t="s">
        <v>222</v>
      </c>
      <c r="N71" s="3"/>
      <c r="O71" s="3"/>
    </row>
    <row r="72" spans="1:15" s="12" customFormat="1" ht="72" x14ac:dyDescent="0.85">
      <c r="A72" s="34">
        <v>62</v>
      </c>
      <c r="B72" s="22" t="s">
        <v>90</v>
      </c>
      <c r="C72" s="35" t="s">
        <v>32</v>
      </c>
      <c r="D72" s="22" t="s">
        <v>99</v>
      </c>
      <c r="E72" s="35" t="s">
        <v>123</v>
      </c>
      <c r="F72" s="22" t="s">
        <v>137</v>
      </c>
      <c r="G72" s="23">
        <v>9845583542</v>
      </c>
      <c r="H72" s="22">
        <v>103770</v>
      </c>
      <c r="I72" s="22">
        <v>48319</v>
      </c>
      <c r="J72" s="36">
        <v>48319</v>
      </c>
      <c r="K72" s="35">
        <f t="shared" si="0"/>
        <v>96638</v>
      </c>
      <c r="L72" s="22" t="s">
        <v>224</v>
      </c>
      <c r="N72" s="3"/>
      <c r="O72" s="3"/>
    </row>
    <row r="73" spans="1:15" s="12" customFormat="1" ht="72" x14ac:dyDescent="0.85">
      <c r="A73" s="34">
        <v>63</v>
      </c>
      <c r="B73" s="22" t="s">
        <v>91</v>
      </c>
      <c r="C73" s="35" t="s">
        <v>32</v>
      </c>
      <c r="D73" s="22" t="s">
        <v>106</v>
      </c>
      <c r="E73" s="35" t="s">
        <v>217</v>
      </c>
      <c r="F73" s="22" t="s">
        <v>191</v>
      </c>
      <c r="G73" s="23">
        <v>9864740664</v>
      </c>
      <c r="H73" s="22">
        <v>100000</v>
      </c>
      <c r="I73" s="22">
        <v>14900</v>
      </c>
      <c r="J73" s="36">
        <v>14900</v>
      </c>
      <c r="K73" s="35">
        <f t="shared" si="0"/>
        <v>29800</v>
      </c>
      <c r="L73" s="22" t="s">
        <v>224</v>
      </c>
      <c r="N73" s="3"/>
      <c r="O73" s="3"/>
    </row>
    <row r="74" spans="1:15" s="12" customFormat="1" ht="72" x14ac:dyDescent="0.85">
      <c r="A74" s="34">
        <v>64</v>
      </c>
      <c r="B74" s="22" t="s">
        <v>92</v>
      </c>
      <c r="C74" s="35" t="s">
        <v>32</v>
      </c>
      <c r="D74" s="22" t="s">
        <v>106</v>
      </c>
      <c r="E74" s="35" t="s">
        <v>199</v>
      </c>
      <c r="F74" s="22" t="s">
        <v>192</v>
      </c>
      <c r="G74" s="23">
        <v>9842367605</v>
      </c>
      <c r="H74" s="22">
        <v>100000</v>
      </c>
      <c r="I74" s="22">
        <v>15000</v>
      </c>
      <c r="J74" s="36">
        <v>15000</v>
      </c>
      <c r="K74" s="35">
        <f t="shared" si="0"/>
        <v>30000</v>
      </c>
      <c r="L74" s="22" t="s">
        <v>224</v>
      </c>
      <c r="N74" s="3"/>
      <c r="O74" s="3"/>
    </row>
    <row r="75" spans="1:15" s="12" customFormat="1" ht="27.6" x14ac:dyDescent="0.85">
      <c r="A75" s="34">
        <v>65</v>
      </c>
      <c r="B75" s="22" t="s">
        <v>93</v>
      </c>
      <c r="C75" s="35" t="s">
        <v>32</v>
      </c>
      <c r="D75" s="22" t="s">
        <v>98</v>
      </c>
      <c r="E75" s="35" t="s">
        <v>127</v>
      </c>
      <c r="F75" s="22" t="s">
        <v>193</v>
      </c>
      <c r="G75" s="23">
        <v>9868664494</v>
      </c>
      <c r="H75" s="22">
        <v>400470</v>
      </c>
      <c r="I75" s="22">
        <v>130387</v>
      </c>
      <c r="J75" s="36">
        <v>130387</v>
      </c>
      <c r="K75" s="35">
        <f t="shared" si="0"/>
        <v>260774</v>
      </c>
      <c r="L75" s="22" t="s">
        <v>231</v>
      </c>
      <c r="N75" s="3"/>
      <c r="O75" s="3"/>
    </row>
    <row r="76" spans="1:15" s="12" customFormat="1" ht="72" x14ac:dyDescent="0.85">
      <c r="A76" s="34">
        <v>66</v>
      </c>
      <c r="B76" s="22" t="s">
        <v>94</v>
      </c>
      <c r="C76" s="35" t="s">
        <v>32</v>
      </c>
      <c r="D76" s="22" t="s">
        <v>105</v>
      </c>
      <c r="E76" s="35" t="s">
        <v>132</v>
      </c>
      <c r="F76" s="22" t="s">
        <v>194</v>
      </c>
      <c r="G76" s="23">
        <v>9861801565</v>
      </c>
      <c r="H76" s="22">
        <v>100000</v>
      </c>
      <c r="I76" s="22">
        <v>37219</v>
      </c>
      <c r="J76" s="36">
        <v>37219</v>
      </c>
      <c r="K76" s="35">
        <f t="shared" ref="K76:K79" si="1">J76+I76</f>
        <v>74438</v>
      </c>
      <c r="L76" s="22" t="s">
        <v>224</v>
      </c>
      <c r="N76" s="3"/>
      <c r="O76" s="3"/>
    </row>
    <row r="77" spans="1:15" s="12" customFormat="1" ht="48" x14ac:dyDescent="0.85">
      <c r="A77" s="34">
        <v>67</v>
      </c>
      <c r="B77" s="22" t="s">
        <v>95</v>
      </c>
      <c r="C77" s="35" t="s">
        <v>32</v>
      </c>
      <c r="D77" s="22" t="s">
        <v>104</v>
      </c>
      <c r="E77" s="35" t="s">
        <v>218</v>
      </c>
      <c r="F77" s="22" t="s">
        <v>195</v>
      </c>
      <c r="G77" s="23">
        <v>9857866797</v>
      </c>
      <c r="H77" s="22">
        <v>143000</v>
      </c>
      <c r="I77" s="22">
        <v>118602</v>
      </c>
      <c r="J77" s="36">
        <f>H77-I77</f>
        <v>24398</v>
      </c>
      <c r="K77" s="35">
        <f t="shared" si="1"/>
        <v>143000</v>
      </c>
      <c r="L77" s="22" t="s">
        <v>228</v>
      </c>
      <c r="N77" s="3"/>
      <c r="O77" s="3"/>
    </row>
    <row r="78" spans="1:15" s="12" customFormat="1" ht="48" x14ac:dyDescent="0.85">
      <c r="A78" s="34">
        <v>68</v>
      </c>
      <c r="B78" s="22" t="s">
        <v>96</v>
      </c>
      <c r="C78" s="35" t="s">
        <v>32</v>
      </c>
      <c r="D78" s="22" t="s">
        <v>102</v>
      </c>
      <c r="E78" s="35" t="s">
        <v>219</v>
      </c>
      <c r="F78" s="22" t="s">
        <v>196</v>
      </c>
      <c r="G78" s="23">
        <v>9865542820</v>
      </c>
      <c r="H78" s="22">
        <v>338105</v>
      </c>
      <c r="I78" s="22">
        <v>234783</v>
      </c>
      <c r="J78" s="36">
        <v>75800</v>
      </c>
      <c r="K78" s="35">
        <f t="shared" si="1"/>
        <v>310583</v>
      </c>
      <c r="L78" s="22" t="s">
        <v>222</v>
      </c>
      <c r="N78" s="3"/>
      <c r="O78" s="3"/>
    </row>
    <row r="79" spans="1:15" s="12" customFormat="1" ht="48" x14ac:dyDescent="0.85">
      <c r="A79" s="34">
        <v>69</v>
      </c>
      <c r="B79" s="22" t="s">
        <v>97</v>
      </c>
      <c r="C79" s="35" t="s">
        <v>32</v>
      </c>
      <c r="D79" s="22" t="s">
        <v>102</v>
      </c>
      <c r="E79" s="35" t="s">
        <v>219</v>
      </c>
      <c r="F79" s="22" t="s">
        <v>197</v>
      </c>
      <c r="G79" s="23">
        <v>9861077050</v>
      </c>
      <c r="H79" s="22">
        <v>330214</v>
      </c>
      <c r="I79" s="22">
        <v>173938</v>
      </c>
      <c r="J79" s="36">
        <v>75000</v>
      </c>
      <c r="K79" s="35">
        <f t="shared" si="1"/>
        <v>248938</v>
      </c>
      <c r="L79" s="22" t="s">
        <v>222</v>
      </c>
      <c r="N79" s="3"/>
      <c r="O79" s="3"/>
    </row>
    <row r="80" spans="1:15" s="12" customFormat="1" ht="27.6" x14ac:dyDescent="0.85">
      <c r="A80" s="18" t="s">
        <v>8</v>
      </c>
      <c r="B80" s="18"/>
      <c r="C80" s="18"/>
      <c r="D80" s="18"/>
      <c r="E80" s="18"/>
      <c r="F80" s="18"/>
      <c r="G80" s="18"/>
      <c r="H80" s="27">
        <f>SUM(H11:H79)</f>
        <v>15043839</v>
      </c>
      <c r="I80" s="27">
        <f t="shared" ref="I80:K80" si="2">SUM(I11:I79)</f>
        <v>8682997</v>
      </c>
      <c r="J80" s="27">
        <f t="shared" si="2"/>
        <v>5078276</v>
      </c>
      <c r="K80" s="27">
        <f t="shared" si="2"/>
        <v>13761273</v>
      </c>
      <c r="L80" s="18"/>
      <c r="M80" s="3"/>
      <c r="N80" s="3"/>
      <c r="O80" s="3"/>
    </row>
    <row r="81" spans="1:12" ht="24" x14ac:dyDescent="0.75">
      <c r="A81" s="20" t="s">
        <v>17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0"/>
    </row>
    <row r="82" spans="1:12" ht="24" x14ac:dyDescent="0.75">
      <c r="A82" s="140" t="s">
        <v>16</v>
      </c>
      <c r="B82" s="140"/>
      <c r="C82" s="140"/>
      <c r="D82" s="140"/>
      <c r="E82" s="140"/>
      <c r="F82" s="140"/>
      <c r="G82" s="140"/>
      <c r="H82" s="21"/>
      <c r="I82" s="21"/>
      <c r="J82" s="21"/>
      <c r="K82" s="21"/>
      <c r="L82" s="20"/>
    </row>
    <row r="83" spans="1:12" ht="38.25" customHeight="1" x14ac:dyDescent="0.35">
      <c r="A83" s="132" t="s">
        <v>3</v>
      </c>
      <c r="B83" s="133" t="s">
        <v>9</v>
      </c>
      <c r="C83" s="133" t="s">
        <v>0</v>
      </c>
      <c r="D83" s="133" t="s">
        <v>29</v>
      </c>
      <c r="E83" s="133" t="s">
        <v>6</v>
      </c>
      <c r="F83" s="132" t="s">
        <v>5</v>
      </c>
      <c r="G83" s="132" t="s">
        <v>1</v>
      </c>
      <c r="H83" s="122" t="s">
        <v>24</v>
      </c>
      <c r="I83" s="122" t="s">
        <v>25</v>
      </c>
      <c r="J83" s="122" t="s">
        <v>10</v>
      </c>
      <c r="K83" s="133" t="s">
        <v>7</v>
      </c>
      <c r="L83" s="132" t="s">
        <v>4</v>
      </c>
    </row>
    <row r="84" spans="1:12" ht="66.75" customHeight="1" x14ac:dyDescent="0.35">
      <c r="A84" s="132"/>
      <c r="B84" s="133"/>
      <c r="C84" s="133"/>
      <c r="D84" s="133"/>
      <c r="E84" s="133"/>
      <c r="F84" s="132"/>
      <c r="G84" s="132"/>
      <c r="H84" s="122"/>
      <c r="I84" s="122"/>
      <c r="J84" s="122"/>
      <c r="K84" s="133"/>
      <c r="L84" s="132"/>
    </row>
    <row r="85" spans="1:12" ht="24" x14ac:dyDescent="0.75">
      <c r="A85" s="34">
        <v>1</v>
      </c>
      <c r="B85" s="22" t="s">
        <v>232</v>
      </c>
      <c r="C85" s="35" t="s">
        <v>32</v>
      </c>
      <c r="D85" s="22" t="s">
        <v>235</v>
      </c>
      <c r="E85" s="35" t="s">
        <v>238</v>
      </c>
      <c r="F85" s="22" t="s">
        <v>239</v>
      </c>
      <c r="G85" s="23">
        <v>9810964780</v>
      </c>
      <c r="H85" s="22">
        <v>4113000</v>
      </c>
      <c r="I85" s="22">
        <v>1871700</v>
      </c>
      <c r="J85" s="36">
        <v>1885000</v>
      </c>
      <c r="K85" s="35">
        <f>J85+I85</f>
        <v>3756700</v>
      </c>
      <c r="L85" s="34"/>
    </row>
    <row r="86" spans="1:12" ht="24" x14ac:dyDescent="0.75">
      <c r="A86" s="34">
        <v>2</v>
      </c>
      <c r="B86" s="22" t="s">
        <v>233</v>
      </c>
      <c r="C86" s="35" t="s">
        <v>32</v>
      </c>
      <c r="D86" s="22" t="s">
        <v>236</v>
      </c>
      <c r="E86" s="35" t="s">
        <v>130</v>
      </c>
      <c r="F86" s="22" t="s">
        <v>240</v>
      </c>
      <c r="G86" s="23">
        <v>9847822407</v>
      </c>
      <c r="H86" s="22">
        <v>3994000</v>
      </c>
      <c r="I86" s="22">
        <v>1410936</v>
      </c>
      <c r="J86" s="36">
        <v>1535000</v>
      </c>
      <c r="K86" s="35">
        <f t="shared" ref="K86:K87" si="3">J86+I86</f>
        <v>2945936</v>
      </c>
      <c r="L86" s="34"/>
    </row>
    <row r="87" spans="1:12" ht="48" x14ac:dyDescent="0.75">
      <c r="A87" s="34">
        <v>3</v>
      </c>
      <c r="B87" s="22" t="s">
        <v>234</v>
      </c>
      <c r="C87" s="35" t="s">
        <v>32</v>
      </c>
      <c r="D87" s="22" t="s">
        <v>237</v>
      </c>
      <c r="E87" s="35" t="s">
        <v>201</v>
      </c>
      <c r="F87" s="22" t="s">
        <v>241</v>
      </c>
      <c r="G87" s="23">
        <v>9847985333</v>
      </c>
      <c r="H87" s="22">
        <v>2835000</v>
      </c>
      <c r="I87" s="22">
        <v>1398754</v>
      </c>
      <c r="J87" s="36">
        <v>586500</v>
      </c>
      <c r="K87" s="35">
        <f t="shared" si="3"/>
        <v>1985254</v>
      </c>
      <c r="L87" s="34"/>
    </row>
    <row r="88" spans="1:12" ht="27.6" x14ac:dyDescent="0.85">
      <c r="A88" s="1" t="s">
        <v>8</v>
      </c>
      <c r="B88" s="1"/>
      <c r="C88" s="1"/>
      <c r="D88" s="1"/>
      <c r="E88" s="1"/>
      <c r="F88" s="1"/>
      <c r="G88" s="1"/>
      <c r="H88" s="45">
        <f>SUM(H85:H87)</f>
        <v>10942000</v>
      </c>
      <c r="I88" s="45">
        <f t="shared" ref="I88:K88" si="4">SUM(I85:I87)</f>
        <v>4681390</v>
      </c>
      <c r="J88" s="45">
        <f t="shared" si="4"/>
        <v>4006500</v>
      </c>
      <c r="K88" s="45">
        <f t="shared" si="4"/>
        <v>8687890</v>
      </c>
      <c r="L88" s="1"/>
    </row>
    <row r="89" spans="1:12" ht="27.6" x14ac:dyDescent="0.85">
      <c r="A89" s="1" t="s">
        <v>13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"/>
    </row>
    <row r="90" spans="1:12" ht="27.6" x14ac:dyDescent="0.85">
      <c r="A90" s="144" t="s">
        <v>16</v>
      </c>
      <c r="B90" s="144"/>
      <c r="C90" s="144"/>
      <c r="D90" s="144"/>
      <c r="E90" s="144"/>
      <c r="F90" s="144"/>
      <c r="G90" s="144"/>
      <c r="H90" s="10"/>
      <c r="I90" s="10"/>
      <c r="J90" s="10"/>
      <c r="K90" s="10"/>
      <c r="L90" s="1"/>
    </row>
    <row r="91" spans="1:12" ht="66" customHeight="1" x14ac:dyDescent="0.35">
      <c r="A91" s="145" t="s">
        <v>3</v>
      </c>
      <c r="B91" s="143" t="s">
        <v>9</v>
      </c>
      <c r="C91" s="143" t="s">
        <v>0</v>
      </c>
      <c r="D91" s="143" t="s">
        <v>29</v>
      </c>
      <c r="E91" s="143" t="s">
        <v>6</v>
      </c>
      <c r="F91" s="145" t="s">
        <v>5</v>
      </c>
      <c r="G91" s="145" t="s">
        <v>1</v>
      </c>
      <c r="H91" s="142" t="s">
        <v>24</v>
      </c>
      <c r="I91" s="142" t="s">
        <v>25</v>
      </c>
      <c r="J91" s="142" t="s">
        <v>10</v>
      </c>
      <c r="K91" s="143" t="s">
        <v>7</v>
      </c>
      <c r="L91" s="145" t="s">
        <v>4</v>
      </c>
    </row>
    <row r="92" spans="1:12" ht="51.75" customHeight="1" x14ac:dyDescent="0.35">
      <c r="A92" s="145"/>
      <c r="B92" s="143"/>
      <c r="C92" s="143"/>
      <c r="D92" s="143"/>
      <c r="E92" s="143"/>
      <c r="F92" s="145"/>
      <c r="G92" s="145"/>
      <c r="H92" s="142"/>
      <c r="I92" s="142"/>
      <c r="J92" s="142"/>
      <c r="K92" s="143"/>
      <c r="L92" s="145"/>
    </row>
    <row r="93" spans="1:12" s="9" customFormat="1" ht="27.6" x14ac:dyDescent="0.3">
      <c r="A93" s="7">
        <v>1</v>
      </c>
      <c r="B93" s="16" t="s">
        <v>242</v>
      </c>
      <c r="C93" s="35" t="s">
        <v>32</v>
      </c>
      <c r="D93" s="16" t="s">
        <v>243</v>
      </c>
      <c r="E93" s="7" t="s">
        <v>244</v>
      </c>
      <c r="F93" s="16" t="s">
        <v>245</v>
      </c>
      <c r="G93" s="17">
        <v>9841855849</v>
      </c>
      <c r="H93" s="16">
        <v>1000903</v>
      </c>
      <c r="I93" s="16">
        <v>798507</v>
      </c>
      <c r="J93" s="8">
        <f>H93-I93</f>
        <v>202396</v>
      </c>
      <c r="K93" s="8">
        <f>J93+I93</f>
        <v>1000903</v>
      </c>
      <c r="L93" s="7"/>
    </row>
    <row r="94" spans="1:12" ht="31.5" customHeight="1" x14ac:dyDescent="0.85">
      <c r="A94" s="2"/>
      <c r="B94" s="2"/>
      <c r="C94" s="2"/>
      <c r="D94" s="2"/>
      <c r="E94" s="2"/>
      <c r="F94" s="2"/>
      <c r="G94" s="2"/>
      <c r="H94" s="46">
        <f t="shared" ref="H94:K94" si="5">SUM(H93)</f>
        <v>1000903</v>
      </c>
      <c r="I94" s="46">
        <f t="shared" si="5"/>
        <v>798507</v>
      </c>
      <c r="J94" s="46">
        <f t="shared" si="5"/>
        <v>202396</v>
      </c>
      <c r="K94" s="46">
        <f t="shared" si="5"/>
        <v>1000903</v>
      </c>
      <c r="L94" s="2"/>
    </row>
    <row r="95" spans="1:12" ht="24" x14ac:dyDescent="0.75">
      <c r="A95" s="20" t="s">
        <v>18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0"/>
    </row>
    <row r="96" spans="1:12" ht="24" x14ac:dyDescent="0.75">
      <c r="A96" s="140" t="s">
        <v>16</v>
      </c>
      <c r="B96" s="140"/>
      <c r="C96" s="140"/>
      <c r="D96" s="140"/>
      <c r="E96" s="140"/>
      <c r="F96" s="140"/>
      <c r="G96" s="140"/>
      <c r="H96" s="21"/>
      <c r="I96" s="21"/>
      <c r="J96" s="21"/>
      <c r="K96" s="21"/>
      <c r="L96" s="20"/>
    </row>
    <row r="97" spans="1:12" ht="47.25" customHeight="1" x14ac:dyDescent="0.35">
      <c r="A97" s="132" t="s">
        <v>3</v>
      </c>
      <c r="B97" s="133" t="s">
        <v>9</v>
      </c>
      <c r="C97" s="133" t="s">
        <v>0</v>
      </c>
      <c r="D97" s="133" t="s">
        <v>29</v>
      </c>
      <c r="E97" s="133" t="s">
        <v>6</v>
      </c>
      <c r="F97" s="132" t="s">
        <v>5</v>
      </c>
      <c r="G97" s="132" t="s">
        <v>1</v>
      </c>
      <c r="H97" s="122" t="s">
        <v>24</v>
      </c>
      <c r="I97" s="122" t="s">
        <v>25</v>
      </c>
      <c r="J97" s="122" t="s">
        <v>10</v>
      </c>
      <c r="K97" s="133" t="s">
        <v>7</v>
      </c>
      <c r="L97" s="132" t="s">
        <v>4</v>
      </c>
    </row>
    <row r="98" spans="1:12" ht="72" customHeight="1" x14ac:dyDescent="0.35">
      <c r="A98" s="132"/>
      <c r="B98" s="133"/>
      <c r="C98" s="133"/>
      <c r="D98" s="133"/>
      <c r="E98" s="133"/>
      <c r="F98" s="132"/>
      <c r="G98" s="132"/>
      <c r="H98" s="122"/>
      <c r="I98" s="122"/>
      <c r="J98" s="122"/>
      <c r="K98" s="133"/>
      <c r="L98" s="132"/>
    </row>
    <row r="99" spans="1:12" ht="24" x14ac:dyDescent="0.75">
      <c r="A99" s="34">
        <v>1</v>
      </c>
      <c r="B99" s="22" t="s">
        <v>246</v>
      </c>
      <c r="C99" s="35" t="s">
        <v>32</v>
      </c>
      <c r="D99" s="22" t="s">
        <v>279</v>
      </c>
      <c r="E99" s="35" t="s">
        <v>128</v>
      </c>
      <c r="F99" s="22" t="s">
        <v>298</v>
      </c>
      <c r="G99" s="23">
        <v>9866908831</v>
      </c>
      <c r="H99" s="22">
        <v>487550</v>
      </c>
      <c r="I99" s="22">
        <v>407721</v>
      </c>
      <c r="J99" s="36">
        <f>H99-I99</f>
        <v>79829</v>
      </c>
      <c r="K99" s="35">
        <f>J99+I99</f>
        <v>487550</v>
      </c>
      <c r="L99" s="34"/>
    </row>
    <row r="100" spans="1:12" ht="24" x14ac:dyDescent="0.75">
      <c r="A100" s="34">
        <v>2</v>
      </c>
      <c r="B100" s="22" t="s">
        <v>247</v>
      </c>
      <c r="C100" s="35" t="s">
        <v>32</v>
      </c>
      <c r="D100" s="22" t="s">
        <v>280</v>
      </c>
      <c r="E100" s="35" t="s">
        <v>290</v>
      </c>
      <c r="F100" s="22" t="s">
        <v>299</v>
      </c>
      <c r="G100" s="23" t="s">
        <v>220</v>
      </c>
      <c r="H100" s="22">
        <v>100000</v>
      </c>
      <c r="I100" s="22">
        <v>35074</v>
      </c>
      <c r="J100" s="36">
        <v>35074</v>
      </c>
      <c r="K100" s="35">
        <f t="shared" ref="K100:K131" si="6">J100+I100</f>
        <v>70148</v>
      </c>
      <c r="L100" s="34"/>
    </row>
    <row r="101" spans="1:12" ht="24" x14ac:dyDescent="0.35">
      <c r="A101" s="34">
        <v>3</v>
      </c>
      <c r="B101" s="22" t="s">
        <v>248</v>
      </c>
      <c r="C101" s="35" t="s">
        <v>32</v>
      </c>
      <c r="D101" s="22" t="s">
        <v>280</v>
      </c>
      <c r="E101" s="35" t="s">
        <v>290</v>
      </c>
      <c r="F101" s="22" t="s">
        <v>300</v>
      </c>
      <c r="G101" s="23" t="s">
        <v>221</v>
      </c>
      <c r="H101" s="22">
        <v>100000</v>
      </c>
      <c r="I101" s="22">
        <v>34864</v>
      </c>
      <c r="J101" s="22">
        <v>34864</v>
      </c>
      <c r="K101" s="35">
        <f t="shared" si="6"/>
        <v>69728</v>
      </c>
      <c r="L101" s="34"/>
    </row>
    <row r="102" spans="1:12" ht="24" x14ac:dyDescent="0.35">
      <c r="A102" s="34">
        <v>4</v>
      </c>
      <c r="B102" s="22" t="s">
        <v>249</v>
      </c>
      <c r="C102" s="35" t="s">
        <v>32</v>
      </c>
      <c r="D102" s="22" t="s">
        <v>280</v>
      </c>
      <c r="E102" s="35" t="s">
        <v>290</v>
      </c>
      <c r="F102" s="22" t="s">
        <v>301</v>
      </c>
      <c r="G102" s="23" t="s">
        <v>221</v>
      </c>
      <c r="H102" s="22">
        <v>100000</v>
      </c>
      <c r="I102" s="22">
        <v>34864</v>
      </c>
      <c r="J102" s="22">
        <v>34864</v>
      </c>
      <c r="K102" s="35">
        <f t="shared" si="6"/>
        <v>69728</v>
      </c>
      <c r="L102" s="34"/>
    </row>
    <row r="103" spans="1:12" ht="24" x14ac:dyDescent="0.35">
      <c r="A103" s="34">
        <v>5</v>
      </c>
      <c r="B103" s="22" t="s">
        <v>250</v>
      </c>
      <c r="C103" s="35" t="s">
        <v>32</v>
      </c>
      <c r="D103" s="22" t="s">
        <v>280</v>
      </c>
      <c r="E103" s="35" t="s">
        <v>290</v>
      </c>
      <c r="F103" s="22" t="s">
        <v>302</v>
      </c>
      <c r="G103" s="23" t="s">
        <v>221</v>
      </c>
      <c r="H103" s="22">
        <v>100000</v>
      </c>
      <c r="I103" s="22">
        <v>35231</v>
      </c>
      <c r="J103" s="22">
        <v>35231</v>
      </c>
      <c r="K103" s="35">
        <f t="shared" si="6"/>
        <v>70462</v>
      </c>
      <c r="L103" s="34"/>
    </row>
    <row r="104" spans="1:12" ht="24" x14ac:dyDescent="0.35">
      <c r="A104" s="34">
        <v>6</v>
      </c>
      <c r="B104" s="22" t="s">
        <v>251</v>
      </c>
      <c r="C104" s="35" t="s">
        <v>32</v>
      </c>
      <c r="D104" s="22" t="s">
        <v>280</v>
      </c>
      <c r="E104" s="35" t="s">
        <v>290</v>
      </c>
      <c r="F104" s="22" t="s">
        <v>303</v>
      </c>
      <c r="G104" s="23" t="s">
        <v>220</v>
      </c>
      <c r="H104" s="22">
        <v>100000</v>
      </c>
      <c r="I104" s="22">
        <v>35250</v>
      </c>
      <c r="J104" s="22">
        <v>35250</v>
      </c>
      <c r="K104" s="35">
        <f t="shared" si="6"/>
        <v>70500</v>
      </c>
      <c r="L104" s="34"/>
    </row>
    <row r="105" spans="1:12" ht="24" x14ac:dyDescent="0.35">
      <c r="A105" s="34">
        <v>7</v>
      </c>
      <c r="B105" s="22" t="s">
        <v>252</v>
      </c>
      <c r="C105" s="35" t="s">
        <v>32</v>
      </c>
      <c r="D105" s="22" t="s">
        <v>281</v>
      </c>
      <c r="E105" s="35" t="s">
        <v>291</v>
      </c>
      <c r="F105" s="22" t="s">
        <v>304</v>
      </c>
      <c r="G105" s="23">
        <v>9822979851</v>
      </c>
      <c r="H105" s="22">
        <v>100000</v>
      </c>
      <c r="I105" s="22">
        <v>29553</v>
      </c>
      <c r="J105" s="22">
        <v>29553</v>
      </c>
      <c r="K105" s="35">
        <f t="shared" si="6"/>
        <v>59106</v>
      </c>
      <c r="L105" s="34"/>
    </row>
    <row r="106" spans="1:12" ht="24" x14ac:dyDescent="0.35">
      <c r="A106" s="34">
        <v>8</v>
      </c>
      <c r="B106" s="22" t="s">
        <v>253</v>
      </c>
      <c r="C106" s="35" t="s">
        <v>32</v>
      </c>
      <c r="D106" s="22" t="s">
        <v>280</v>
      </c>
      <c r="E106" s="35" t="s">
        <v>290</v>
      </c>
      <c r="F106" s="22" t="s">
        <v>305</v>
      </c>
      <c r="G106" s="23" t="s">
        <v>220</v>
      </c>
      <c r="H106" s="22">
        <v>100000</v>
      </c>
      <c r="I106" s="22">
        <v>34364</v>
      </c>
      <c r="J106" s="22">
        <v>34364</v>
      </c>
      <c r="K106" s="35">
        <f t="shared" si="6"/>
        <v>68728</v>
      </c>
      <c r="L106" s="34"/>
    </row>
    <row r="107" spans="1:12" ht="24" x14ac:dyDescent="0.35">
      <c r="A107" s="34">
        <v>9</v>
      </c>
      <c r="B107" s="22" t="s">
        <v>254</v>
      </c>
      <c r="C107" s="35" t="s">
        <v>32</v>
      </c>
      <c r="D107" s="22" t="s">
        <v>282</v>
      </c>
      <c r="E107" s="35" t="s">
        <v>123</v>
      </c>
      <c r="F107" s="22" t="s">
        <v>306</v>
      </c>
      <c r="G107" s="23" t="s">
        <v>220</v>
      </c>
      <c r="H107" s="22">
        <v>102500</v>
      </c>
      <c r="I107" s="22">
        <v>39156</v>
      </c>
      <c r="J107" s="22">
        <v>39156</v>
      </c>
      <c r="K107" s="35">
        <f t="shared" si="6"/>
        <v>78312</v>
      </c>
      <c r="L107" s="34"/>
    </row>
    <row r="108" spans="1:12" ht="24" x14ac:dyDescent="0.35">
      <c r="A108" s="34">
        <v>10</v>
      </c>
      <c r="B108" s="22" t="s">
        <v>255</v>
      </c>
      <c r="C108" s="35" t="s">
        <v>32</v>
      </c>
      <c r="D108" s="22" t="s">
        <v>283</v>
      </c>
      <c r="E108" s="35" t="s">
        <v>292</v>
      </c>
      <c r="F108" s="22" t="s">
        <v>307</v>
      </c>
      <c r="G108" s="23">
        <v>9866215334</v>
      </c>
      <c r="H108" s="22">
        <v>104668</v>
      </c>
      <c r="I108" s="22">
        <v>34143</v>
      </c>
      <c r="J108" s="22">
        <v>34143</v>
      </c>
      <c r="K108" s="35">
        <f t="shared" si="6"/>
        <v>68286</v>
      </c>
      <c r="L108" s="34"/>
    </row>
    <row r="109" spans="1:12" ht="24" x14ac:dyDescent="0.35">
      <c r="A109" s="34">
        <v>11</v>
      </c>
      <c r="B109" s="22" t="s">
        <v>256</v>
      </c>
      <c r="C109" s="35" t="s">
        <v>32</v>
      </c>
      <c r="D109" s="22" t="s">
        <v>279</v>
      </c>
      <c r="E109" s="35" t="s">
        <v>293</v>
      </c>
      <c r="F109" s="22" t="s">
        <v>308</v>
      </c>
      <c r="G109" s="23">
        <v>9866963656</v>
      </c>
      <c r="H109" s="22">
        <v>100000</v>
      </c>
      <c r="I109" s="22">
        <v>45847</v>
      </c>
      <c r="J109" s="22">
        <v>45847</v>
      </c>
      <c r="K109" s="35">
        <f t="shared" si="6"/>
        <v>91694</v>
      </c>
      <c r="L109" s="34"/>
    </row>
    <row r="110" spans="1:12" ht="24" x14ac:dyDescent="0.35">
      <c r="A110" s="34">
        <v>12</v>
      </c>
      <c r="B110" s="22" t="s">
        <v>257</v>
      </c>
      <c r="C110" s="35" t="s">
        <v>32</v>
      </c>
      <c r="D110" s="22" t="s">
        <v>284</v>
      </c>
      <c r="E110" s="35" t="s">
        <v>132</v>
      </c>
      <c r="F110" s="22" t="s">
        <v>309</v>
      </c>
      <c r="G110" s="23">
        <v>9866472711</v>
      </c>
      <c r="H110" s="22">
        <v>209010</v>
      </c>
      <c r="I110" s="22">
        <v>167284</v>
      </c>
      <c r="J110" s="22">
        <v>167284</v>
      </c>
      <c r="K110" s="35">
        <f t="shared" si="6"/>
        <v>334568</v>
      </c>
      <c r="L110" s="34"/>
    </row>
    <row r="111" spans="1:12" ht="24" x14ac:dyDescent="0.35">
      <c r="A111" s="34">
        <v>13</v>
      </c>
      <c r="B111" s="22" t="s">
        <v>258</v>
      </c>
      <c r="C111" s="35" t="s">
        <v>32</v>
      </c>
      <c r="D111" s="22" t="s">
        <v>285</v>
      </c>
      <c r="E111" s="35" t="s">
        <v>294</v>
      </c>
      <c r="F111" s="22" t="s">
        <v>310</v>
      </c>
      <c r="G111" s="23">
        <v>989582947</v>
      </c>
      <c r="H111" s="22">
        <v>100000</v>
      </c>
      <c r="I111" s="22">
        <v>47764</v>
      </c>
      <c r="J111" s="22">
        <v>47764</v>
      </c>
      <c r="K111" s="35">
        <f t="shared" si="6"/>
        <v>95528</v>
      </c>
      <c r="L111" s="34"/>
    </row>
    <row r="112" spans="1:12" ht="24" x14ac:dyDescent="0.35">
      <c r="A112" s="34">
        <v>14</v>
      </c>
      <c r="B112" s="22" t="s">
        <v>259</v>
      </c>
      <c r="C112" s="35" t="s">
        <v>32</v>
      </c>
      <c r="D112" s="22" t="s">
        <v>286</v>
      </c>
      <c r="E112" s="35" t="s">
        <v>295</v>
      </c>
      <c r="F112" s="22" t="s">
        <v>311</v>
      </c>
      <c r="G112" s="23">
        <v>9822897384</v>
      </c>
      <c r="H112" s="22">
        <v>109000</v>
      </c>
      <c r="I112" s="22">
        <v>44822</v>
      </c>
      <c r="J112" s="22">
        <v>44822</v>
      </c>
      <c r="K112" s="35">
        <f t="shared" si="6"/>
        <v>89644</v>
      </c>
      <c r="L112" s="34"/>
    </row>
    <row r="113" spans="1:12" ht="24" x14ac:dyDescent="0.35">
      <c r="A113" s="34">
        <v>15</v>
      </c>
      <c r="B113" s="22" t="s">
        <v>260</v>
      </c>
      <c r="C113" s="35" t="s">
        <v>32</v>
      </c>
      <c r="D113" s="22" t="s">
        <v>287</v>
      </c>
      <c r="E113" s="35" t="s">
        <v>296</v>
      </c>
      <c r="F113" s="22" t="s">
        <v>312</v>
      </c>
      <c r="G113" s="23">
        <v>9810921161</v>
      </c>
      <c r="H113" s="22">
        <v>100000</v>
      </c>
      <c r="I113" s="22">
        <v>41289</v>
      </c>
      <c r="J113" s="22">
        <v>41289</v>
      </c>
      <c r="K113" s="35">
        <f t="shared" si="6"/>
        <v>82578</v>
      </c>
      <c r="L113" s="34"/>
    </row>
    <row r="114" spans="1:12" ht="24" x14ac:dyDescent="0.35">
      <c r="A114" s="34">
        <v>16</v>
      </c>
      <c r="B114" s="22" t="s">
        <v>261</v>
      </c>
      <c r="C114" s="35" t="s">
        <v>32</v>
      </c>
      <c r="D114" s="22" t="s">
        <v>285</v>
      </c>
      <c r="E114" s="35" t="s">
        <v>297</v>
      </c>
      <c r="F114" s="22" t="s">
        <v>313</v>
      </c>
      <c r="G114" s="23" t="s">
        <v>220</v>
      </c>
      <c r="H114" s="22">
        <v>100000</v>
      </c>
      <c r="I114" s="22">
        <v>35507</v>
      </c>
      <c r="J114" s="22">
        <v>35507</v>
      </c>
      <c r="K114" s="35">
        <f t="shared" si="6"/>
        <v>71014</v>
      </c>
      <c r="L114" s="34"/>
    </row>
    <row r="115" spans="1:12" ht="24" x14ac:dyDescent="0.35">
      <c r="A115" s="34">
        <v>17</v>
      </c>
      <c r="B115" s="22" t="s">
        <v>262</v>
      </c>
      <c r="C115" s="35" t="s">
        <v>32</v>
      </c>
      <c r="D115" s="22" t="s">
        <v>287</v>
      </c>
      <c r="E115" s="35" t="s">
        <v>130</v>
      </c>
      <c r="F115" s="22" t="s">
        <v>314</v>
      </c>
      <c r="G115" s="23">
        <v>9822940735</v>
      </c>
      <c r="H115" s="22">
        <v>100000</v>
      </c>
      <c r="I115" s="22">
        <v>39809</v>
      </c>
      <c r="J115" s="22">
        <v>39809</v>
      </c>
      <c r="K115" s="35">
        <f t="shared" si="6"/>
        <v>79618</v>
      </c>
      <c r="L115" s="34"/>
    </row>
    <row r="116" spans="1:12" ht="48" x14ac:dyDescent="0.35">
      <c r="A116" s="34">
        <v>18</v>
      </c>
      <c r="B116" s="22" t="s">
        <v>263</v>
      </c>
      <c r="C116" s="35" t="s">
        <v>32</v>
      </c>
      <c r="D116" s="22" t="s">
        <v>237</v>
      </c>
      <c r="E116" s="35" t="s">
        <v>201</v>
      </c>
      <c r="F116" s="22" t="s">
        <v>315</v>
      </c>
      <c r="G116" s="23">
        <v>9840239946</v>
      </c>
      <c r="H116" s="22">
        <v>100000</v>
      </c>
      <c r="I116" s="22">
        <v>48555</v>
      </c>
      <c r="J116" s="22">
        <v>48555</v>
      </c>
      <c r="K116" s="35">
        <f t="shared" si="6"/>
        <v>97110</v>
      </c>
      <c r="L116" s="34"/>
    </row>
    <row r="117" spans="1:12" ht="24" x14ac:dyDescent="0.35">
      <c r="A117" s="34">
        <v>19</v>
      </c>
      <c r="B117" s="22" t="s">
        <v>264</v>
      </c>
      <c r="C117" s="35" t="s">
        <v>32</v>
      </c>
      <c r="D117" s="22" t="s">
        <v>288</v>
      </c>
      <c r="E117" s="35" t="s">
        <v>331</v>
      </c>
      <c r="F117" s="22" t="s">
        <v>316</v>
      </c>
      <c r="G117" s="23" t="s">
        <v>220</v>
      </c>
      <c r="H117" s="22">
        <v>549460</v>
      </c>
      <c r="I117" s="22">
        <v>308902</v>
      </c>
      <c r="J117" s="22">
        <v>308902</v>
      </c>
      <c r="K117" s="35">
        <f t="shared" si="6"/>
        <v>617804</v>
      </c>
      <c r="L117" s="34"/>
    </row>
    <row r="118" spans="1:12" ht="24" x14ac:dyDescent="0.35">
      <c r="A118" s="34">
        <v>20</v>
      </c>
      <c r="B118" s="22" t="s">
        <v>265</v>
      </c>
      <c r="C118" s="35" t="s">
        <v>32</v>
      </c>
      <c r="D118" s="22" t="s">
        <v>283</v>
      </c>
      <c r="E118" s="35" t="s">
        <v>332</v>
      </c>
      <c r="F118" s="22" t="s">
        <v>317</v>
      </c>
      <c r="G118" s="23">
        <v>9742226344</v>
      </c>
      <c r="H118" s="22">
        <v>100000</v>
      </c>
      <c r="I118" s="22">
        <v>42950</v>
      </c>
      <c r="J118" s="22">
        <v>42950</v>
      </c>
      <c r="K118" s="35">
        <f t="shared" si="6"/>
        <v>85900</v>
      </c>
      <c r="L118" s="34"/>
    </row>
    <row r="119" spans="1:12" ht="24" x14ac:dyDescent="0.35">
      <c r="A119" s="34">
        <v>21</v>
      </c>
      <c r="B119" s="22" t="s">
        <v>266</v>
      </c>
      <c r="C119" s="35" t="s">
        <v>32</v>
      </c>
      <c r="D119" s="22" t="s">
        <v>283</v>
      </c>
      <c r="E119" s="35" t="s">
        <v>333</v>
      </c>
      <c r="F119" s="22" t="s">
        <v>318</v>
      </c>
      <c r="G119" s="23">
        <v>9866280460</v>
      </c>
      <c r="H119" s="22">
        <v>103500</v>
      </c>
      <c r="I119" s="22">
        <v>14332</v>
      </c>
      <c r="J119" s="22">
        <v>14332</v>
      </c>
      <c r="K119" s="35">
        <f t="shared" si="6"/>
        <v>28664</v>
      </c>
      <c r="L119" s="34"/>
    </row>
    <row r="120" spans="1:12" ht="24" x14ac:dyDescent="0.35">
      <c r="A120" s="34">
        <v>22</v>
      </c>
      <c r="B120" s="22" t="s">
        <v>267</v>
      </c>
      <c r="C120" s="35" t="s">
        <v>32</v>
      </c>
      <c r="D120" s="22" t="s">
        <v>284</v>
      </c>
      <c r="E120" s="35" t="s">
        <v>132</v>
      </c>
      <c r="F120" s="22" t="s">
        <v>319</v>
      </c>
      <c r="G120" s="23" t="s">
        <v>220</v>
      </c>
      <c r="H120" s="22">
        <v>1500500</v>
      </c>
      <c r="I120" s="22">
        <v>1098725</v>
      </c>
      <c r="J120" s="22">
        <v>1098725</v>
      </c>
      <c r="K120" s="35">
        <f t="shared" si="6"/>
        <v>2197450</v>
      </c>
      <c r="L120" s="34"/>
    </row>
    <row r="121" spans="1:12" ht="48" x14ac:dyDescent="0.35">
      <c r="A121" s="34">
        <v>23</v>
      </c>
      <c r="B121" s="22" t="s">
        <v>268</v>
      </c>
      <c r="C121" s="35" t="s">
        <v>32</v>
      </c>
      <c r="D121" s="22" t="s">
        <v>118</v>
      </c>
      <c r="E121" s="35" t="s">
        <v>334</v>
      </c>
      <c r="F121" s="22" t="s">
        <v>320</v>
      </c>
      <c r="G121" s="23">
        <v>9844949988</v>
      </c>
      <c r="H121" s="22">
        <v>100000</v>
      </c>
      <c r="I121" s="22">
        <v>41444</v>
      </c>
      <c r="J121" s="22">
        <v>41444</v>
      </c>
      <c r="K121" s="35">
        <f t="shared" si="6"/>
        <v>82888</v>
      </c>
      <c r="L121" s="34"/>
    </row>
    <row r="122" spans="1:12" ht="24" x14ac:dyDescent="0.75">
      <c r="A122" s="34">
        <v>24</v>
      </c>
      <c r="B122" s="22" t="s">
        <v>269</v>
      </c>
      <c r="C122" s="35" t="s">
        <v>32</v>
      </c>
      <c r="D122" s="22" t="s">
        <v>289</v>
      </c>
      <c r="E122" s="35" t="s">
        <v>335</v>
      </c>
      <c r="F122" s="22" t="s">
        <v>321</v>
      </c>
      <c r="G122" s="23">
        <v>9810943225</v>
      </c>
      <c r="H122" s="22">
        <v>745400</v>
      </c>
      <c r="I122" s="22">
        <v>497656</v>
      </c>
      <c r="J122" s="36">
        <v>58500</v>
      </c>
      <c r="K122" s="35">
        <f t="shared" si="6"/>
        <v>556156</v>
      </c>
      <c r="L122" s="34"/>
    </row>
    <row r="123" spans="1:12" ht="24" x14ac:dyDescent="0.75">
      <c r="A123" s="34">
        <v>25</v>
      </c>
      <c r="B123" s="22" t="s">
        <v>270</v>
      </c>
      <c r="C123" s="35" t="s">
        <v>32</v>
      </c>
      <c r="D123" s="22" t="s">
        <v>279</v>
      </c>
      <c r="E123" s="35" t="s">
        <v>128</v>
      </c>
      <c r="F123" s="22" t="s">
        <v>322</v>
      </c>
      <c r="G123" s="23" t="s">
        <v>220</v>
      </c>
      <c r="H123" s="22">
        <v>900000</v>
      </c>
      <c r="I123" s="22">
        <v>539314</v>
      </c>
      <c r="J123" s="36">
        <v>68500</v>
      </c>
      <c r="K123" s="35">
        <f t="shared" si="6"/>
        <v>607814</v>
      </c>
      <c r="L123" s="34"/>
    </row>
    <row r="124" spans="1:12" ht="48" x14ac:dyDescent="0.75">
      <c r="A124" s="34">
        <v>26</v>
      </c>
      <c r="B124" s="22" t="s">
        <v>271</v>
      </c>
      <c r="C124" s="35" t="s">
        <v>32</v>
      </c>
      <c r="D124" s="22" t="s">
        <v>116</v>
      </c>
      <c r="E124" s="35" t="s">
        <v>211</v>
      </c>
      <c r="F124" s="22" t="s">
        <v>323</v>
      </c>
      <c r="G124" s="23" t="s">
        <v>220</v>
      </c>
      <c r="H124" s="22">
        <v>550111</v>
      </c>
      <c r="I124" s="22">
        <v>126811</v>
      </c>
      <c r="J124" s="36">
        <v>15500</v>
      </c>
      <c r="K124" s="35">
        <f t="shared" si="6"/>
        <v>142311</v>
      </c>
      <c r="L124" s="34"/>
    </row>
    <row r="125" spans="1:12" ht="24" x14ac:dyDescent="0.35">
      <c r="A125" s="34">
        <v>27</v>
      </c>
      <c r="B125" s="22" t="s">
        <v>272</v>
      </c>
      <c r="C125" s="35" t="s">
        <v>32</v>
      </c>
      <c r="D125" s="22" t="s">
        <v>285</v>
      </c>
      <c r="E125" s="35" t="s">
        <v>244</v>
      </c>
      <c r="F125" s="22" t="s">
        <v>324</v>
      </c>
      <c r="G125" s="23">
        <v>9809586995</v>
      </c>
      <c r="H125" s="22">
        <v>100000</v>
      </c>
      <c r="I125" s="22">
        <v>38931</v>
      </c>
      <c r="J125" s="22">
        <v>38931</v>
      </c>
      <c r="K125" s="35">
        <f t="shared" si="6"/>
        <v>77862</v>
      </c>
      <c r="L125" s="34"/>
    </row>
    <row r="126" spans="1:12" ht="24" x14ac:dyDescent="0.35">
      <c r="A126" s="34">
        <v>28</v>
      </c>
      <c r="B126" s="22" t="s">
        <v>273</v>
      </c>
      <c r="C126" s="35" t="s">
        <v>32</v>
      </c>
      <c r="D126" s="22" t="s">
        <v>282</v>
      </c>
      <c r="E126" s="35" t="s">
        <v>123</v>
      </c>
      <c r="F126" s="22" t="s">
        <v>325</v>
      </c>
      <c r="G126" s="23">
        <v>9868162184</v>
      </c>
      <c r="H126" s="22">
        <v>100000</v>
      </c>
      <c r="I126" s="22">
        <v>40908</v>
      </c>
      <c r="J126" s="22">
        <v>40908</v>
      </c>
      <c r="K126" s="35">
        <f t="shared" si="6"/>
        <v>81816</v>
      </c>
      <c r="L126" s="34"/>
    </row>
    <row r="127" spans="1:12" ht="24" x14ac:dyDescent="0.35">
      <c r="A127" s="34">
        <v>29</v>
      </c>
      <c r="B127" s="22" t="s">
        <v>274</v>
      </c>
      <c r="C127" s="35" t="s">
        <v>32</v>
      </c>
      <c r="D127" s="22" t="s">
        <v>279</v>
      </c>
      <c r="E127" s="35" t="s">
        <v>293</v>
      </c>
      <c r="F127" s="22" t="s">
        <v>326</v>
      </c>
      <c r="G127" s="23">
        <v>9868011736</v>
      </c>
      <c r="H127" s="22">
        <v>100000</v>
      </c>
      <c r="I127" s="22">
        <v>45722</v>
      </c>
      <c r="J127" s="22">
        <v>45722</v>
      </c>
      <c r="K127" s="35">
        <f t="shared" si="6"/>
        <v>91444</v>
      </c>
      <c r="L127" s="34"/>
    </row>
    <row r="128" spans="1:12" ht="24" x14ac:dyDescent="0.35">
      <c r="A128" s="34">
        <v>30</v>
      </c>
      <c r="B128" s="22" t="s">
        <v>275</v>
      </c>
      <c r="C128" s="35" t="s">
        <v>32</v>
      </c>
      <c r="D128" s="22" t="s">
        <v>287</v>
      </c>
      <c r="E128" s="35" t="s">
        <v>337</v>
      </c>
      <c r="F128" s="22" t="s">
        <v>327</v>
      </c>
      <c r="G128" s="23">
        <v>9809721416</v>
      </c>
      <c r="H128" s="22">
        <v>103000</v>
      </c>
      <c r="I128" s="22">
        <v>41391</v>
      </c>
      <c r="J128" s="22">
        <v>41391</v>
      </c>
      <c r="K128" s="35">
        <f t="shared" si="6"/>
        <v>82782</v>
      </c>
      <c r="L128" s="34"/>
    </row>
    <row r="129" spans="1:12" ht="24" x14ac:dyDescent="0.35">
      <c r="A129" s="34">
        <v>31</v>
      </c>
      <c r="B129" s="22" t="s">
        <v>276</v>
      </c>
      <c r="C129" s="35" t="s">
        <v>32</v>
      </c>
      <c r="D129" s="22" t="s">
        <v>282</v>
      </c>
      <c r="E129" s="35" t="s">
        <v>123</v>
      </c>
      <c r="F129" s="22" t="s">
        <v>328</v>
      </c>
      <c r="G129" s="23">
        <v>9849476251</v>
      </c>
      <c r="H129" s="22">
        <v>101400</v>
      </c>
      <c r="I129" s="22">
        <v>44814</v>
      </c>
      <c r="J129" s="22">
        <v>44814</v>
      </c>
      <c r="K129" s="35">
        <f t="shared" si="6"/>
        <v>89628</v>
      </c>
      <c r="L129" s="34"/>
    </row>
    <row r="130" spans="1:12" ht="24" x14ac:dyDescent="0.35">
      <c r="A130" s="34">
        <v>32</v>
      </c>
      <c r="B130" s="22" t="s">
        <v>277</v>
      </c>
      <c r="C130" s="35" t="s">
        <v>32</v>
      </c>
      <c r="D130" s="22" t="s">
        <v>282</v>
      </c>
      <c r="E130" s="35" t="s">
        <v>123</v>
      </c>
      <c r="F130" s="22" t="s">
        <v>329</v>
      </c>
      <c r="G130" s="23">
        <v>9849211674</v>
      </c>
      <c r="H130" s="22">
        <v>100000</v>
      </c>
      <c r="I130" s="22">
        <v>39934</v>
      </c>
      <c r="J130" s="22">
        <v>39934</v>
      </c>
      <c r="K130" s="35">
        <f t="shared" si="6"/>
        <v>79868</v>
      </c>
      <c r="L130" s="34"/>
    </row>
    <row r="131" spans="1:12" ht="24" x14ac:dyDescent="0.35">
      <c r="A131" s="34">
        <v>33</v>
      </c>
      <c r="B131" s="22" t="s">
        <v>278</v>
      </c>
      <c r="C131" s="35" t="s">
        <v>32</v>
      </c>
      <c r="D131" s="22" t="s">
        <v>283</v>
      </c>
      <c r="E131" s="35" t="s">
        <v>332</v>
      </c>
      <c r="F131" s="22" t="s">
        <v>330</v>
      </c>
      <c r="G131" s="23">
        <v>9867810845</v>
      </c>
      <c r="H131" s="22">
        <v>100000</v>
      </c>
      <c r="I131" s="22">
        <v>33880</v>
      </c>
      <c r="J131" s="22">
        <v>33880</v>
      </c>
      <c r="K131" s="35">
        <f t="shared" si="6"/>
        <v>67760</v>
      </c>
      <c r="L131" s="34"/>
    </row>
    <row r="132" spans="1:12" s="12" customFormat="1" ht="24" x14ac:dyDescent="0.75">
      <c r="A132" s="20" t="s">
        <v>8</v>
      </c>
      <c r="B132" s="40"/>
      <c r="C132" s="41"/>
      <c r="D132" s="40"/>
      <c r="E132" s="41"/>
      <c r="F132" s="40"/>
      <c r="G132" s="28"/>
      <c r="H132" s="44">
        <f>SUM(H99:H131)</f>
        <v>7566099</v>
      </c>
      <c r="I132" s="44">
        <f t="shared" ref="I132:K132" si="7">SUM(I99:I131)</f>
        <v>4146811</v>
      </c>
      <c r="J132" s="44">
        <f t="shared" si="7"/>
        <v>2797638</v>
      </c>
      <c r="K132" s="44">
        <f t="shared" si="7"/>
        <v>6944449</v>
      </c>
      <c r="L132" s="41"/>
    </row>
    <row r="133" spans="1:12" ht="24" x14ac:dyDescent="0.75">
      <c r="A133" s="20" t="s">
        <v>11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0"/>
    </row>
    <row r="134" spans="1:12" ht="24" x14ac:dyDescent="0.75">
      <c r="A134" s="140" t="s">
        <v>16</v>
      </c>
      <c r="B134" s="140"/>
      <c r="C134" s="140"/>
      <c r="D134" s="140"/>
      <c r="E134" s="140"/>
      <c r="F134" s="140"/>
      <c r="G134" s="140"/>
      <c r="H134" s="21"/>
      <c r="I134" s="21"/>
      <c r="J134" s="21"/>
      <c r="K134" s="21"/>
      <c r="L134" s="20"/>
    </row>
    <row r="135" spans="1:12" ht="43.5" customHeight="1" x14ac:dyDescent="0.35">
      <c r="A135" s="132" t="s">
        <v>3</v>
      </c>
      <c r="B135" s="133" t="s">
        <v>9</v>
      </c>
      <c r="C135" s="133" t="s">
        <v>0</v>
      </c>
      <c r="D135" s="133" t="s">
        <v>29</v>
      </c>
      <c r="E135" s="133" t="s">
        <v>6</v>
      </c>
      <c r="F135" s="132" t="s">
        <v>5</v>
      </c>
      <c r="G135" s="132" t="s">
        <v>1</v>
      </c>
      <c r="H135" s="122" t="s">
        <v>24</v>
      </c>
      <c r="I135" s="122" t="s">
        <v>25</v>
      </c>
      <c r="J135" s="122" t="s">
        <v>10</v>
      </c>
      <c r="K135" s="133" t="s">
        <v>7</v>
      </c>
      <c r="L135" s="132" t="s">
        <v>4</v>
      </c>
    </row>
    <row r="136" spans="1:12" ht="91.5" customHeight="1" x14ac:dyDescent="0.35">
      <c r="A136" s="132"/>
      <c r="B136" s="133"/>
      <c r="C136" s="133"/>
      <c r="D136" s="133"/>
      <c r="E136" s="133"/>
      <c r="F136" s="132"/>
      <c r="G136" s="132"/>
      <c r="H136" s="122"/>
      <c r="I136" s="122"/>
      <c r="J136" s="122"/>
      <c r="K136" s="133"/>
      <c r="L136" s="132"/>
    </row>
    <row r="137" spans="1:12" ht="24" x14ac:dyDescent="0.75">
      <c r="A137" s="34">
        <v>1</v>
      </c>
      <c r="B137" s="22" t="s">
        <v>338</v>
      </c>
      <c r="C137" s="35" t="s">
        <v>32</v>
      </c>
      <c r="D137" s="22" t="s">
        <v>379</v>
      </c>
      <c r="E137" s="35" t="s">
        <v>214</v>
      </c>
      <c r="F137" s="22" t="s">
        <v>395</v>
      </c>
      <c r="G137" s="23">
        <v>9848767161</v>
      </c>
      <c r="H137" s="22">
        <v>80000</v>
      </c>
      <c r="I137" s="22">
        <v>38675</v>
      </c>
      <c r="J137" s="36">
        <v>38500</v>
      </c>
      <c r="K137" s="35">
        <f>J137+I137</f>
        <v>77175</v>
      </c>
      <c r="L137" s="34"/>
    </row>
    <row r="138" spans="1:12" ht="24" x14ac:dyDescent="0.75">
      <c r="A138" s="34">
        <v>2</v>
      </c>
      <c r="B138" s="22" t="s">
        <v>339</v>
      </c>
      <c r="C138" s="35" t="s">
        <v>32</v>
      </c>
      <c r="D138" s="22" t="s">
        <v>284</v>
      </c>
      <c r="E138" s="35" t="s">
        <v>132</v>
      </c>
      <c r="F138" s="22" t="s">
        <v>319</v>
      </c>
      <c r="G138" s="23">
        <v>9843570163</v>
      </c>
      <c r="H138" s="22">
        <v>80000</v>
      </c>
      <c r="I138" s="22">
        <v>38666</v>
      </c>
      <c r="J138" s="36">
        <v>40000</v>
      </c>
      <c r="K138" s="35">
        <f t="shared" ref="K138:K179" si="8">J138+I138</f>
        <v>78666</v>
      </c>
      <c r="L138" s="34"/>
    </row>
    <row r="139" spans="1:12" ht="24" x14ac:dyDescent="0.75">
      <c r="A139" s="34">
        <v>3</v>
      </c>
      <c r="B139" s="22" t="s">
        <v>340</v>
      </c>
      <c r="C139" s="35" t="s">
        <v>32</v>
      </c>
      <c r="D139" s="22" t="s">
        <v>99</v>
      </c>
      <c r="E139" s="35" t="s">
        <v>123</v>
      </c>
      <c r="F139" s="22" t="s">
        <v>396</v>
      </c>
      <c r="G139" s="23">
        <v>9862521149</v>
      </c>
      <c r="H139" s="22">
        <v>80000</v>
      </c>
      <c r="I139" s="22">
        <v>39032</v>
      </c>
      <c r="J139" s="36">
        <v>40000</v>
      </c>
      <c r="K139" s="35">
        <f t="shared" si="8"/>
        <v>79032</v>
      </c>
      <c r="L139" s="34"/>
    </row>
    <row r="140" spans="1:12" ht="24" x14ac:dyDescent="0.75">
      <c r="A140" s="34">
        <v>4</v>
      </c>
      <c r="B140" s="22" t="s">
        <v>341</v>
      </c>
      <c r="C140" s="35" t="s">
        <v>32</v>
      </c>
      <c r="D140" s="22" t="s">
        <v>380</v>
      </c>
      <c r="E140" s="35" t="s">
        <v>428</v>
      </c>
      <c r="F140" s="22" t="s">
        <v>397</v>
      </c>
      <c r="G140" s="23">
        <v>9866472586</v>
      </c>
      <c r="H140" s="22">
        <v>80000</v>
      </c>
      <c r="I140" s="22">
        <v>39775</v>
      </c>
      <c r="J140" s="36">
        <v>40000</v>
      </c>
      <c r="K140" s="35">
        <f t="shared" si="8"/>
        <v>79775</v>
      </c>
      <c r="L140" s="34"/>
    </row>
    <row r="141" spans="1:12" ht="24" x14ac:dyDescent="0.75">
      <c r="A141" s="34">
        <v>5</v>
      </c>
      <c r="B141" s="22" t="s">
        <v>342</v>
      </c>
      <c r="C141" s="35" t="s">
        <v>32</v>
      </c>
      <c r="D141" s="22" t="s">
        <v>381</v>
      </c>
      <c r="E141" s="35" t="s">
        <v>124</v>
      </c>
      <c r="F141" s="22" t="s">
        <v>342</v>
      </c>
      <c r="G141" s="23">
        <v>9809794337</v>
      </c>
      <c r="H141" s="22">
        <v>80000</v>
      </c>
      <c r="I141" s="22">
        <v>39472</v>
      </c>
      <c r="J141" s="36">
        <v>40000</v>
      </c>
      <c r="K141" s="35">
        <f t="shared" si="8"/>
        <v>79472</v>
      </c>
      <c r="L141" s="34"/>
    </row>
    <row r="142" spans="1:12" ht="24" x14ac:dyDescent="0.75">
      <c r="A142" s="34">
        <v>6</v>
      </c>
      <c r="B142" s="22" t="s">
        <v>343</v>
      </c>
      <c r="C142" s="35" t="s">
        <v>32</v>
      </c>
      <c r="D142" s="22" t="s">
        <v>382</v>
      </c>
      <c r="E142" s="35" t="s">
        <v>125</v>
      </c>
      <c r="F142" s="22" t="s">
        <v>343</v>
      </c>
      <c r="G142" s="23">
        <v>9810903833</v>
      </c>
      <c r="H142" s="22">
        <v>80000</v>
      </c>
      <c r="I142" s="22">
        <v>39276</v>
      </c>
      <c r="J142" s="36">
        <v>40000</v>
      </c>
      <c r="K142" s="35">
        <f t="shared" si="8"/>
        <v>79276</v>
      </c>
      <c r="L142" s="34"/>
    </row>
    <row r="143" spans="1:12" ht="24" x14ac:dyDescent="0.75">
      <c r="A143" s="34">
        <v>7</v>
      </c>
      <c r="B143" s="22" t="s">
        <v>344</v>
      </c>
      <c r="C143" s="35" t="s">
        <v>32</v>
      </c>
      <c r="D143" s="22" t="s">
        <v>286</v>
      </c>
      <c r="E143" s="35" t="s">
        <v>218</v>
      </c>
      <c r="F143" s="22" t="s">
        <v>344</v>
      </c>
      <c r="G143" s="23">
        <v>9848967303</v>
      </c>
      <c r="H143" s="22">
        <v>80000</v>
      </c>
      <c r="I143" s="22">
        <v>38909</v>
      </c>
      <c r="J143" s="36">
        <v>40000</v>
      </c>
      <c r="K143" s="35">
        <f t="shared" si="8"/>
        <v>78909</v>
      </c>
      <c r="L143" s="34"/>
    </row>
    <row r="144" spans="1:12" ht="48" x14ac:dyDescent="0.75">
      <c r="A144" s="34">
        <v>8</v>
      </c>
      <c r="B144" s="22" t="s">
        <v>345</v>
      </c>
      <c r="C144" s="35" t="s">
        <v>32</v>
      </c>
      <c r="D144" s="22" t="s">
        <v>379</v>
      </c>
      <c r="E144" s="35" t="s">
        <v>427</v>
      </c>
      <c r="F144" s="22" t="s">
        <v>398</v>
      </c>
      <c r="G144" s="23" t="s">
        <v>220</v>
      </c>
      <c r="H144" s="22">
        <v>583551</v>
      </c>
      <c r="I144" s="22">
        <v>31553</v>
      </c>
      <c r="J144" s="36">
        <v>40000</v>
      </c>
      <c r="K144" s="35">
        <f t="shared" si="8"/>
        <v>71553</v>
      </c>
      <c r="L144" s="34"/>
    </row>
    <row r="145" spans="1:12" ht="48" x14ac:dyDescent="0.75">
      <c r="A145" s="34">
        <v>9</v>
      </c>
      <c r="B145" s="22" t="s">
        <v>346</v>
      </c>
      <c r="C145" s="35" t="s">
        <v>32</v>
      </c>
      <c r="D145" s="22" t="s">
        <v>109</v>
      </c>
      <c r="E145" s="35" t="s">
        <v>202</v>
      </c>
      <c r="F145" s="22" t="s">
        <v>164</v>
      </c>
      <c r="G145" s="23">
        <v>9863118579</v>
      </c>
      <c r="H145" s="22">
        <v>306700</v>
      </c>
      <c r="I145" s="22">
        <v>163200</v>
      </c>
      <c r="J145" s="36">
        <v>40000</v>
      </c>
      <c r="K145" s="35">
        <f t="shared" si="8"/>
        <v>203200</v>
      </c>
      <c r="L145" s="34"/>
    </row>
    <row r="146" spans="1:12" ht="24" x14ac:dyDescent="0.75">
      <c r="A146" s="34">
        <v>10</v>
      </c>
      <c r="B146" s="42" t="s">
        <v>347</v>
      </c>
      <c r="C146" s="35" t="s">
        <v>32</v>
      </c>
      <c r="D146" s="42" t="s">
        <v>383</v>
      </c>
      <c r="E146" s="35" t="s">
        <v>129</v>
      </c>
      <c r="F146" s="42" t="s">
        <v>399</v>
      </c>
      <c r="G146" s="43" t="s">
        <v>220</v>
      </c>
      <c r="H146" s="42">
        <v>272400</v>
      </c>
      <c r="I146" s="42">
        <v>148335</v>
      </c>
      <c r="J146" s="36">
        <v>95800</v>
      </c>
      <c r="K146" s="35">
        <f t="shared" si="8"/>
        <v>244135</v>
      </c>
      <c r="L146" s="34"/>
    </row>
    <row r="147" spans="1:12" ht="48" x14ac:dyDescent="0.75">
      <c r="A147" s="34">
        <v>11</v>
      </c>
      <c r="B147" s="22" t="s">
        <v>348</v>
      </c>
      <c r="C147" s="35" t="s">
        <v>32</v>
      </c>
      <c r="D147" s="22" t="s">
        <v>384</v>
      </c>
      <c r="E147" s="35" t="s">
        <v>429</v>
      </c>
      <c r="F147" s="22" t="s">
        <v>400</v>
      </c>
      <c r="G147" s="23">
        <v>9866608385</v>
      </c>
      <c r="H147" s="22">
        <v>80000</v>
      </c>
      <c r="I147" s="22">
        <v>38792</v>
      </c>
      <c r="J147" s="36">
        <v>40000</v>
      </c>
      <c r="K147" s="35">
        <f t="shared" si="8"/>
        <v>78792</v>
      </c>
      <c r="L147" s="34"/>
    </row>
    <row r="148" spans="1:12" ht="24" x14ac:dyDescent="0.75">
      <c r="A148" s="34">
        <v>12</v>
      </c>
      <c r="B148" s="22" t="s">
        <v>349</v>
      </c>
      <c r="C148" s="35" t="s">
        <v>32</v>
      </c>
      <c r="D148" s="22" t="s">
        <v>385</v>
      </c>
      <c r="E148" s="35" t="s">
        <v>131</v>
      </c>
      <c r="F148" s="22" t="s">
        <v>401</v>
      </c>
      <c r="G148" s="23">
        <v>9843742121</v>
      </c>
      <c r="H148" s="22">
        <v>109958</v>
      </c>
      <c r="I148" s="22">
        <v>59946</v>
      </c>
      <c r="J148" s="36">
        <f>H148-I148</f>
        <v>50012</v>
      </c>
      <c r="K148" s="35">
        <f t="shared" si="8"/>
        <v>109958</v>
      </c>
      <c r="L148" s="34"/>
    </row>
    <row r="149" spans="1:12" ht="48" x14ac:dyDescent="0.75">
      <c r="A149" s="34">
        <v>13</v>
      </c>
      <c r="B149" s="22" t="s">
        <v>350</v>
      </c>
      <c r="C149" s="35" t="s">
        <v>32</v>
      </c>
      <c r="D149" s="22" t="s">
        <v>386</v>
      </c>
      <c r="E149" s="35" t="s">
        <v>430</v>
      </c>
      <c r="F149" s="22" t="s">
        <v>402</v>
      </c>
      <c r="G149" s="23">
        <v>9866740938</v>
      </c>
      <c r="H149" s="22">
        <v>296000</v>
      </c>
      <c r="I149" s="22">
        <v>182148</v>
      </c>
      <c r="J149" s="36">
        <f>H149-I149</f>
        <v>113852</v>
      </c>
      <c r="K149" s="35">
        <f t="shared" si="8"/>
        <v>296000</v>
      </c>
      <c r="L149" s="34"/>
    </row>
    <row r="150" spans="1:12" ht="24" x14ac:dyDescent="0.75">
      <c r="A150" s="34">
        <v>14</v>
      </c>
      <c r="B150" s="22" t="s">
        <v>351</v>
      </c>
      <c r="C150" s="35" t="s">
        <v>32</v>
      </c>
      <c r="D150" s="22" t="s">
        <v>387</v>
      </c>
      <c r="E150" s="35" t="s">
        <v>335</v>
      </c>
      <c r="F150" s="22" t="s">
        <v>403</v>
      </c>
      <c r="G150" s="23">
        <v>9843867235</v>
      </c>
      <c r="H150" s="22">
        <v>80000</v>
      </c>
      <c r="I150" s="22">
        <v>32337</v>
      </c>
      <c r="J150" s="36">
        <v>32337</v>
      </c>
      <c r="K150" s="35">
        <f t="shared" si="8"/>
        <v>64674</v>
      </c>
      <c r="L150" s="34"/>
    </row>
    <row r="151" spans="1:12" ht="48" x14ac:dyDescent="0.75">
      <c r="A151" s="34">
        <v>15</v>
      </c>
      <c r="B151" s="42" t="s">
        <v>352</v>
      </c>
      <c r="C151" s="35" t="s">
        <v>32</v>
      </c>
      <c r="D151" s="42" t="s">
        <v>386</v>
      </c>
      <c r="E151" s="35" t="s">
        <v>430</v>
      </c>
      <c r="F151" s="42" t="s">
        <v>404</v>
      </c>
      <c r="G151" s="43">
        <v>9863128938</v>
      </c>
      <c r="H151" s="42">
        <v>295750</v>
      </c>
      <c r="I151" s="42">
        <v>149549</v>
      </c>
      <c r="J151" s="36">
        <v>78500</v>
      </c>
      <c r="K151" s="35">
        <f t="shared" si="8"/>
        <v>228049</v>
      </c>
      <c r="L151" s="34"/>
    </row>
    <row r="152" spans="1:12" ht="48" x14ac:dyDescent="0.75">
      <c r="A152" s="34">
        <v>16</v>
      </c>
      <c r="B152" s="22" t="s">
        <v>353</v>
      </c>
      <c r="C152" s="35" t="s">
        <v>32</v>
      </c>
      <c r="D152" s="22" t="s">
        <v>386</v>
      </c>
      <c r="E152" s="35" t="s">
        <v>431</v>
      </c>
      <c r="F152" s="22" t="s">
        <v>405</v>
      </c>
      <c r="G152" s="23">
        <v>9867394795</v>
      </c>
      <c r="H152" s="22">
        <v>298000</v>
      </c>
      <c r="I152" s="22">
        <v>166292</v>
      </c>
      <c r="J152" s="36">
        <v>85500</v>
      </c>
      <c r="K152" s="35">
        <f t="shared" si="8"/>
        <v>251792</v>
      </c>
      <c r="L152" s="34"/>
    </row>
    <row r="153" spans="1:12" ht="48" x14ac:dyDescent="0.75">
      <c r="A153" s="34">
        <v>17</v>
      </c>
      <c r="B153" s="22" t="s">
        <v>354</v>
      </c>
      <c r="C153" s="35" t="s">
        <v>32</v>
      </c>
      <c r="D153" s="22" t="s">
        <v>386</v>
      </c>
      <c r="E153" s="35" t="s">
        <v>431</v>
      </c>
      <c r="F153" s="22" t="s">
        <v>406</v>
      </c>
      <c r="G153" s="23">
        <v>9868950523</v>
      </c>
      <c r="H153" s="22">
        <v>290400</v>
      </c>
      <c r="I153" s="22">
        <v>142403</v>
      </c>
      <c r="J153" s="36">
        <v>75000</v>
      </c>
      <c r="K153" s="35">
        <f t="shared" si="8"/>
        <v>217403</v>
      </c>
      <c r="L153" s="34"/>
    </row>
    <row r="154" spans="1:12" ht="24" x14ac:dyDescent="0.75">
      <c r="A154" s="34">
        <v>18</v>
      </c>
      <c r="B154" s="22" t="s">
        <v>355</v>
      </c>
      <c r="C154" s="35" t="s">
        <v>32</v>
      </c>
      <c r="D154" s="22" t="s">
        <v>283</v>
      </c>
      <c r="E154" s="35" t="s">
        <v>199</v>
      </c>
      <c r="F154" s="22" t="s">
        <v>159</v>
      </c>
      <c r="G154" s="23">
        <v>9864818780</v>
      </c>
      <c r="H154" s="22">
        <v>257650</v>
      </c>
      <c r="I154" s="22">
        <v>100347</v>
      </c>
      <c r="J154" s="36">
        <v>55600</v>
      </c>
      <c r="K154" s="35">
        <f t="shared" si="8"/>
        <v>155947</v>
      </c>
      <c r="L154" s="34"/>
    </row>
    <row r="155" spans="1:12" ht="48" x14ac:dyDescent="0.75">
      <c r="A155" s="34">
        <v>19</v>
      </c>
      <c r="B155" s="22" t="s">
        <v>356</v>
      </c>
      <c r="C155" s="35" t="s">
        <v>32</v>
      </c>
      <c r="D155" s="22" t="s">
        <v>388</v>
      </c>
      <c r="E155" s="35" t="s">
        <v>432</v>
      </c>
      <c r="F155" s="22" t="s">
        <v>407</v>
      </c>
      <c r="G155" s="23">
        <v>9840707752</v>
      </c>
      <c r="H155" s="22">
        <v>320000</v>
      </c>
      <c r="I155" s="22">
        <v>177193</v>
      </c>
      <c r="J155" s="36">
        <v>78500</v>
      </c>
      <c r="K155" s="35">
        <f t="shared" si="8"/>
        <v>255693</v>
      </c>
      <c r="L155" s="34"/>
    </row>
    <row r="156" spans="1:12" ht="24" x14ac:dyDescent="0.75">
      <c r="A156" s="34">
        <v>20</v>
      </c>
      <c r="B156" s="22" t="s">
        <v>357</v>
      </c>
      <c r="C156" s="35" t="s">
        <v>32</v>
      </c>
      <c r="D156" s="22" t="s">
        <v>389</v>
      </c>
      <c r="E156" s="35" t="s">
        <v>441</v>
      </c>
      <c r="F156" s="22" t="s">
        <v>357</v>
      </c>
      <c r="G156" s="23">
        <v>9841792315</v>
      </c>
      <c r="H156" s="22">
        <v>80000</v>
      </c>
      <c r="I156" s="22">
        <v>39307</v>
      </c>
      <c r="J156" s="36">
        <v>40000</v>
      </c>
      <c r="K156" s="35">
        <f t="shared" si="8"/>
        <v>79307</v>
      </c>
      <c r="L156" s="34"/>
    </row>
    <row r="157" spans="1:12" ht="48" x14ac:dyDescent="0.75">
      <c r="A157" s="34">
        <v>21</v>
      </c>
      <c r="B157" s="22" t="s">
        <v>358</v>
      </c>
      <c r="C157" s="35" t="s">
        <v>32</v>
      </c>
      <c r="D157" s="22" t="s">
        <v>390</v>
      </c>
      <c r="E157" s="35" t="s">
        <v>216</v>
      </c>
      <c r="F157" s="22" t="s">
        <v>408</v>
      </c>
      <c r="G157" s="23">
        <v>9866139877</v>
      </c>
      <c r="H157" s="22">
        <v>265000</v>
      </c>
      <c r="I157" s="22">
        <v>50932</v>
      </c>
      <c r="J157" s="36">
        <v>38500</v>
      </c>
      <c r="K157" s="35">
        <f t="shared" si="8"/>
        <v>89432</v>
      </c>
      <c r="L157" s="34"/>
    </row>
    <row r="158" spans="1:12" ht="48" x14ac:dyDescent="0.75">
      <c r="A158" s="34">
        <v>22</v>
      </c>
      <c r="B158" s="22" t="s">
        <v>359</v>
      </c>
      <c r="C158" s="35" t="s">
        <v>32</v>
      </c>
      <c r="D158" s="22" t="s">
        <v>390</v>
      </c>
      <c r="E158" s="35" t="s">
        <v>216</v>
      </c>
      <c r="F158" s="22" t="s">
        <v>409</v>
      </c>
      <c r="G158" s="23">
        <v>9846875239</v>
      </c>
      <c r="H158" s="22">
        <v>273000</v>
      </c>
      <c r="I158" s="22">
        <v>168320</v>
      </c>
      <c r="J158" s="36">
        <v>78500</v>
      </c>
      <c r="K158" s="35">
        <f t="shared" si="8"/>
        <v>246820</v>
      </c>
      <c r="L158" s="34"/>
    </row>
    <row r="159" spans="1:12" ht="24" x14ac:dyDescent="0.75">
      <c r="A159" s="34">
        <v>23</v>
      </c>
      <c r="B159" s="22" t="s">
        <v>360</v>
      </c>
      <c r="C159" s="35" t="s">
        <v>32</v>
      </c>
      <c r="D159" s="22" t="s">
        <v>391</v>
      </c>
      <c r="E159" s="35" t="s">
        <v>291</v>
      </c>
      <c r="F159" s="22" t="s">
        <v>360</v>
      </c>
      <c r="G159" s="23">
        <v>9866919900</v>
      </c>
      <c r="H159" s="22">
        <v>80000</v>
      </c>
      <c r="I159" s="22">
        <v>39175</v>
      </c>
      <c r="J159" s="36">
        <v>40000</v>
      </c>
      <c r="K159" s="35">
        <f t="shared" si="8"/>
        <v>79175</v>
      </c>
      <c r="L159" s="34"/>
    </row>
    <row r="160" spans="1:12" ht="24" x14ac:dyDescent="0.75">
      <c r="A160" s="34">
        <v>24</v>
      </c>
      <c r="B160" s="22" t="s">
        <v>361</v>
      </c>
      <c r="C160" s="35" t="s">
        <v>32</v>
      </c>
      <c r="D160" s="22" t="s">
        <v>380</v>
      </c>
      <c r="E160" s="35" t="s">
        <v>434</v>
      </c>
      <c r="F160" s="22" t="s">
        <v>410</v>
      </c>
      <c r="G160" s="23">
        <v>9866837563</v>
      </c>
      <c r="H160" s="22">
        <v>275320</v>
      </c>
      <c r="I160" s="22">
        <v>136258</v>
      </c>
      <c r="J160" s="36">
        <v>78500</v>
      </c>
      <c r="K160" s="35">
        <f t="shared" si="8"/>
        <v>214758</v>
      </c>
      <c r="L160" s="34"/>
    </row>
    <row r="161" spans="1:12" ht="24" x14ac:dyDescent="0.75">
      <c r="A161" s="34">
        <v>25</v>
      </c>
      <c r="B161" s="22" t="s">
        <v>362</v>
      </c>
      <c r="C161" s="35" t="s">
        <v>32</v>
      </c>
      <c r="D161" s="22" t="s">
        <v>392</v>
      </c>
      <c r="E161" s="35" t="s">
        <v>435</v>
      </c>
      <c r="F161" s="22" t="s">
        <v>411</v>
      </c>
      <c r="G161" s="23">
        <v>9868458276</v>
      </c>
      <c r="H161" s="22">
        <v>100302</v>
      </c>
      <c r="I161" s="22">
        <v>73230</v>
      </c>
      <c r="J161" s="36">
        <v>55800</v>
      </c>
      <c r="K161" s="35">
        <f t="shared" si="8"/>
        <v>129030</v>
      </c>
      <c r="L161" s="34"/>
    </row>
    <row r="162" spans="1:12" ht="48" x14ac:dyDescent="0.75">
      <c r="A162" s="34">
        <v>26</v>
      </c>
      <c r="B162" s="22" t="s">
        <v>436</v>
      </c>
      <c r="C162" s="35" t="s">
        <v>32</v>
      </c>
      <c r="D162" s="22" t="s">
        <v>283</v>
      </c>
      <c r="E162" s="35" t="s">
        <v>332</v>
      </c>
      <c r="F162" s="22" t="s">
        <v>412</v>
      </c>
      <c r="G162" s="23">
        <v>9842678255</v>
      </c>
      <c r="H162" s="22">
        <v>105000</v>
      </c>
      <c r="I162" s="22">
        <v>77584</v>
      </c>
      <c r="J162" s="36">
        <f>H162-I162</f>
        <v>27416</v>
      </c>
      <c r="K162" s="35">
        <f t="shared" si="8"/>
        <v>105000</v>
      </c>
      <c r="L162" s="34"/>
    </row>
    <row r="163" spans="1:12" ht="24" x14ac:dyDescent="0.75">
      <c r="A163" s="34">
        <v>27</v>
      </c>
      <c r="B163" s="22" t="s">
        <v>363</v>
      </c>
      <c r="C163" s="35" t="s">
        <v>32</v>
      </c>
      <c r="D163" s="22" t="s">
        <v>385</v>
      </c>
      <c r="E163" s="35" t="s">
        <v>437</v>
      </c>
      <c r="F163" s="22" t="s">
        <v>413</v>
      </c>
      <c r="G163" s="23">
        <v>9868550765</v>
      </c>
      <c r="H163" s="22">
        <v>111676</v>
      </c>
      <c r="I163" s="22">
        <v>76830</v>
      </c>
      <c r="J163" s="36">
        <f>H163-I163</f>
        <v>34846</v>
      </c>
      <c r="K163" s="35">
        <f t="shared" si="8"/>
        <v>111676</v>
      </c>
      <c r="L163" s="34"/>
    </row>
    <row r="164" spans="1:12" ht="48" x14ac:dyDescent="0.75">
      <c r="A164" s="34">
        <v>28</v>
      </c>
      <c r="B164" s="22" t="s">
        <v>364</v>
      </c>
      <c r="C164" s="35" t="s">
        <v>32</v>
      </c>
      <c r="D164" s="22" t="s">
        <v>386</v>
      </c>
      <c r="E164" s="35" t="s">
        <v>430</v>
      </c>
      <c r="F164" s="22" t="s">
        <v>414</v>
      </c>
      <c r="G164" s="23">
        <v>9866170892</v>
      </c>
      <c r="H164" s="22">
        <v>296000</v>
      </c>
      <c r="I164" s="22">
        <v>184644</v>
      </c>
      <c r="J164" s="36">
        <v>78500</v>
      </c>
      <c r="K164" s="35">
        <f t="shared" si="8"/>
        <v>263144</v>
      </c>
      <c r="L164" s="34"/>
    </row>
    <row r="165" spans="1:12" ht="24" x14ac:dyDescent="0.75">
      <c r="A165" s="34">
        <v>29</v>
      </c>
      <c r="B165" s="22" t="s">
        <v>365</v>
      </c>
      <c r="C165" s="35" t="s">
        <v>32</v>
      </c>
      <c r="D165" s="22" t="s">
        <v>284</v>
      </c>
      <c r="E165" s="35" t="s">
        <v>132</v>
      </c>
      <c r="F165" s="22" t="s">
        <v>415</v>
      </c>
      <c r="G165" s="23" t="s">
        <v>220</v>
      </c>
      <c r="H165" s="22">
        <v>100000</v>
      </c>
      <c r="I165" s="22">
        <v>72075</v>
      </c>
      <c r="J165" s="36">
        <f t="shared" ref="J165:J170" si="9">H165-I165</f>
        <v>27925</v>
      </c>
      <c r="K165" s="35">
        <f t="shared" si="8"/>
        <v>100000</v>
      </c>
      <c r="L165" s="34"/>
    </row>
    <row r="166" spans="1:12" ht="48" x14ac:dyDescent="0.75">
      <c r="A166" s="34">
        <v>30</v>
      </c>
      <c r="B166" s="22" t="s">
        <v>366</v>
      </c>
      <c r="C166" s="35" t="s">
        <v>32</v>
      </c>
      <c r="D166" s="22" t="s">
        <v>390</v>
      </c>
      <c r="E166" s="35" t="s">
        <v>216</v>
      </c>
      <c r="F166" s="22" t="s">
        <v>416</v>
      </c>
      <c r="G166" s="23">
        <v>9845888481</v>
      </c>
      <c r="H166" s="22">
        <v>408000</v>
      </c>
      <c r="I166" s="22">
        <v>178441</v>
      </c>
      <c r="J166" s="36">
        <v>75800</v>
      </c>
      <c r="K166" s="35">
        <f t="shared" si="8"/>
        <v>254241</v>
      </c>
      <c r="L166" s="34"/>
    </row>
    <row r="167" spans="1:12" ht="24" x14ac:dyDescent="0.75">
      <c r="A167" s="34">
        <v>31</v>
      </c>
      <c r="B167" s="22" t="s">
        <v>367</v>
      </c>
      <c r="C167" s="35" t="s">
        <v>32</v>
      </c>
      <c r="D167" s="22" t="s">
        <v>285</v>
      </c>
      <c r="E167" s="35" t="s">
        <v>336</v>
      </c>
      <c r="F167" s="22" t="s">
        <v>417</v>
      </c>
      <c r="G167" s="23">
        <v>9860595498</v>
      </c>
      <c r="H167" s="22">
        <v>311754</v>
      </c>
      <c r="I167" s="22">
        <v>190520</v>
      </c>
      <c r="J167" s="36">
        <v>85000</v>
      </c>
      <c r="K167" s="35">
        <f t="shared" si="8"/>
        <v>275520</v>
      </c>
      <c r="L167" s="34"/>
    </row>
    <row r="168" spans="1:12" ht="48" x14ac:dyDescent="0.75">
      <c r="A168" s="34">
        <v>32</v>
      </c>
      <c r="B168" s="22" t="s">
        <v>368</v>
      </c>
      <c r="C168" s="35" t="s">
        <v>32</v>
      </c>
      <c r="D168" s="22" t="s">
        <v>390</v>
      </c>
      <c r="E168" s="35" t="s">
        <v>216</v>
      </c>
      <c r="F168" s="22" t="s">
        <v>418</v>
      </c>
      <c r="G168" s="23">
        <v>9848256476</v>
      </c>
      <c r="H168" s="22">
        <v>213500</v>
      </c>
      <c r="I168" s="22">
        <v>134491</v>
      </c>
      <c r="J168" s="36">
        <f t="shared" si="9"/>
        <v>79009</v>
      </c>
      <c r="K168" s="35">
        <f t="shared" si="8"/>
        <v>213500</v>
      </c>
      <c r="L168" s="34"/>
    </row>
    <row r="169" spans="1:12" ht="48" x14ac:dyDescent="0.75">
      <c r="A169" s="34">
        <v>33</v>
      </c>
      <c r="B169" s="22" t="s">
        <v>369</v>
      </c>
      <c r="C169" s="35" t="s">
        <v>32</v>
      </c>
      <c r="D169" s="22" t="s">
        <v>386</v>
      </c>
      <c r="E169" s="35" t="s">
        <v>430</v>
      </c>
      <c r="F169" s="22" t="s">
        <v>419</v>
      </c>
      <c r="G169" s="23">
        <v>9842347297</v>
      </c>
      <c r="H169" s="22">
        <v>288300</v>
      </c>
      <c r="I169" s="22">
        <v>176023</v>
      </c>
      <c r="J169" s="36">
        <v>78900</v>
      </c>
      <c r="K169" s="35">
        <f t="shared" si="8"/>
        <v>254923</v>
      </c>
      <c r="L169" s="34"/>
    </row>
    <row r="170" spans="1:12" ht="24" x14ac:dyDescent="0.75">
      <c r="A170" s="34">
        <v>34</v>
      </c>
      <c r="B170" s="22" t="s">
        <v>370</v>
      </c>
      <c r="C170" s="35" t="s">
        <v>32</v>
      </c>
      <c r="D170" s="22" t="s">
        <v>392</v>
      </c>
      <c r="E170" s="35" t="s">
        <v>438</v>
      </c>
      <c r="F170" s="22" t="s">
        <v>420</v>
      </c>
      <c r="G170" s="23">
        <v>9844915001</v>
      </c>
      <c r="H170" s="22">
        <v>100000</v>
      </c>
      <c r="I170" s="22">
        <v>76980</v>
      </c>
      <c r="J170" s="36">
        <f t="shared" si="9"/>
        <v>23020</v>
      </c>
      <c r="K170" s="35">
        <f t="shared" si="8"/>
        <v>100000</v>
      </c>
      <c r="L170" s="34"/>
    </row>
    <row r="171" spans="1:12" ht="24" x14ac:dyDescent="0.75">
      <c r="A171" s="34">
        <v>35</v>
      </c>
      <c r="B171" s="22" t="s">
        <v>371</v>
      </c>
      <c r="C171" s="35" t="s">
        <v>32</v>
      </c>
      <c r="D171" s="22" t="s">
        <v>285</v>
      </c>
      <c r="E171" s="35" t="s">
        <v>294</v>
      </c>
      <c r="F171" s="22" t="s">
        <v>371</v>
      </c>
      <c r="G171" s="23" t="s">
        <v>220</v>
      </c>
      <c r="H171" s="22">
        <v>238200</v>
      </c>
      <c r="I171" s="22">
        <v>174863</v>
      </c>
      <c r="J171" s="36">
        <v>75500</v>
      </c>
      <c r="K171" s="35">
        <f t="shared" si="8"/>
        <v>250363</v>
      </c>
      <c r="L171" s="34"/>
    </row>
    <row r="172" spans="1:12" ht="24" x14ac:dyDescent="0.75">
      <c r="A172" s="34">
        <v>36</v>
      </c>
      <c r="B172" s="22" t="s">
        <v>372</v>
      </c>
      <c r="C172" s="35" t="s">
        <v>32</v>
      </c>
      <c r="D172" s="22" t="s">
        <v>284</v>
      </c>
      <c r="E172" s="35" t="s">
        <v>132</v>
      </c>
      <c r="F172" s="22" t="s">
        <v>421</v>
      </c>
      <c r="G172" s="23">
        <v>9809862212</v>
      </c>
      <c r="H172" s="22">
        <v>318352</v>
      </c>
      <c r="I172" s="22">
        <v>178366</v>
      </c>
      <c r="J172" s="36">
        <v>78500</v>
      </c>
      <c r="K172" s="35">
        <f t="shared" si="8"/>
        <v>256866</v>
      </c>
      <c r="L172" s="34"/>
    </row>
    <row r="173" spans="1:12" ht="24" x14ac:dyDescent="0.75">
      <c r="A173" s="34">
        <v>37</v>
      </c>
      <c r="B173" s="22" t="s">
        <v>373</v>
      </c>
      <c r="C173" s="35" t="s">
        <v>32</v>
      </c>
      <c r="D173" s="22" t="s">
        <v>393</v>
      </c>
      <c r="E173" s="35" t="s">
        <v>433</v>
      </c>
      <c r="F173" s="22" t="s">
        <v>422</v>
      </c>
      <c r="G173" s="23">
        <v>9848473293</v>
      </c>
      <c r="H173" s="22">
        <v>285000</v>
      </c>
      <c r="I173" s="22">
        <v>153112</v>
      </c>
      <c r="J173" s="36">
        <v>95000</v>
      </c>
      <c r="K173" s="35">
        <f t="shared" si="8"/>
        <v>248112</v>
      </c>
      <c r="L173" s="34"/>
    </row>
    <row r="174" spans="1:12" ht="24" x14ac:dyDescent="0.75">
      <c r="A174" s="34">
        <v>38</v>
      </c>
      <c r="B174" s="22" t="s">
        <v>50</v>
      </c>
      <c r="C174" s="35" t="s">
        <v>32</v>
      </c>
      <c r="D174" s="22" t="s">
        <v>392</v>
      </c>
      <c r="E174" s="35" t="s">
        <v>439</v>
      </c>
      <c r="F174" s="22" t="s">
        <v>151</v>
      </c>
      <c r="G174" s="23">
        <v>9868982176</v>
      </c>
      <c r="H174" s="22">
        <v>100000</v>
      </c>
      <c r="I174" s="22">
        <v>47013</v>
      </c>
      <c r="J174" s="36">
        <v>13500</v>
      </c>
      <c r="K174" s="35">
        <f t="shared" si="8"/>
        <v>60513</v>
      </c>
      <c r="L174" s="34"/>
    </row>
    <row r="175" spans="1:12" ht="24" x14ac:dyDescent="0.75">
      <c r="A175" s="34">
        <v>39</v>
      </c>
      <c r="B175" s="22" t="s">
        <v>374</v>
      </c>
      <c r="C175" s="35" t="s">
        <v>32</v>
      </c>
      <c r="D175" s="22" t="s">
        <v>392</v>
      </c>
      <c r="E175" s="35" t="s">
        <v>293</v>
      </c>
      <c r="F175" s="22" t="s">
        <v>423</v>
      </c>
      <c r="G175" s="23">
        <v>9865181244</v>
      </c>
      <c r="H175" s="22">
        <v>100000</v>
      </c>
      <c r="I175" s="22">
        <v>77817</v>
      </c>
      <c r="J175" s="36">
        <f>H175-I175</f>
        <v>22183</v>
      </c>
      <c r="K175" s="35">
        <f t="shared" si="8"/>
        <v>100000</v>
      </c>
      <c r="L175" s="34"/>
    </row>
    <row r="176" spans="1:12" ht="24" x14ac:dyDescent="0.75">
      <c r="A176" s="34">
        <v>40</v>
      </c>
      <c r="B176" s="22" t="s">
        <v>375</v>
      </c>
      <c r="C176" s="35" t="s">
        <v>32</v>
      </c>
      <c r="D176" s="22" t="s">
        <v>392</v>
      </c>
      <c r="E176" s="35" t="s">
        <v>219</v>
      </c>
      <c r="F176" s="22" t="s">
        <v>424</v>
      </c>
      <c r="G176" s="23" t="s">
        <v>220</v>
      </c>
      <c r="H176" s="22">
        <v>100000</v>
      </c>
      <c r="I176" s="22">
        <v>77311</v>
      </c>
      <c r="J176" s="36">
        <f>H176-I176</f>
        <v>22689</v>
      </c>
      <c r="K176" s="35">
        <f t="shared" si="8"/>
        <v>100000</v>
      </c>
      <c r="L176" s="34"/>
    </row>
    <row r="177" spans="1:12" ht="24" x14ac:dyDescent="0.75">
      <c r="A177" s="34">
        <v>41</v>
      </c>
      <c r="B177" s="22" t="s">
        <v>376</v>
      </c>
      <c r="C177" s="35" t="s">
        <v>32</v>
      </c>
      <c r="D177" s="22" t="s">
        <v>394</v>
      </c>
      <c r="E177" s="35" t="s">
        <v>440</v>
      </c>
      <c r="F177" s="22" t="s">
        <v>425</v>
      </c>
      <c r="G177" s="23">
        <v>9809559033</v>
      </c>
      <c r="H177" s="22">
        <v>770500</v>
      </c>
      <c r="I177" s="22">
        <v>361944</v>
      </c>
      <c r="J177" s="36">
        <f t="shared" ref="J177:J179" si="10">H177-I177</f>
        <v>408556</v>
      </c>
      <c r="K177" s="35">
        <f t="shared" si="8"/>
        <v>770500</v>
      </c>
      <c r="L177" s="34"/>
    </row>
    <row r="178" spans="1:12" ht="48" x14ac:dyDescent="0.75">
      <c r="A178" s="34">
        <v>42</v>
      </c>
      <c r="B178" s="22" t="s">
        <v>377</v>
      </c>
      <c r="C178" s="35" t="s">
        <v>32</v>
      </c>
      <c r="D178" s="22" t="s">
        <v>285</v>
      </c>
      <c r="E178" s="35" t="s">
        <v>294</v>
      </c>
      <c r="F178" s="22" t="s">
        <v>426</v>
      </c>
      <c r="G178" s="23">
        <v>9840237434</v>
      </c>
      <c r="H178" s="22">
        <v>692000</v>
      </c>
      <c r="I178" s="22">
        <v>276385</v>
      </c>
      <c r="J178" s="36">
        <f t="shared" si="10"/>
        <v>415615</v>
      </c>
      <c r="K178" s="35">
        <f t="shared" si="8"/>
        <v>692000</v>
      </c>
      <c r="L178" s="34"/>
    </row>
    <row r="179" spans="1:12" ht="24" x14ac:dyDescent="0.75">
      <c r="A179" s="34">
        <v>43</v>
      </c>
      <c r="B179" s="22" t="s">
        <v>378</v>
      </c>
      <c r="C179" s="35" t="s">
        <v>32</v>
      </c>
      <c r="D179" s="22" t="s">
        <v>385</v>
      </c>
      <c r="E179" s="35" t="s">
        <v>126</v>
      </c>
      <c r="F179" s="22" t="s">
        <v>378</v>
      </c>
      <c r="G179" s="23">
        <v>9804555626</v>
      </c>
      <c r="H179" s="22">
        <v>289000</v>
      </c>
      <c r="I179" s="22">
        <v>216817</v>
      </c>
      <c r="J179" s="36">
        <f t="shared" si="10"/>
        <v>72183</v>
      </c>
      <c r="K179" s="35">
        <f t="shared" si="8"/>
        <v>289000</v>
      </c>
      <c r="L179" s="34"/>
    </row>
    <row r="180" spans="1:12" s="12" customFormat="1" ht="24" x14ac:dyDescent="0.75">
      <c r="A180" s="20"/>
      <c r="B180" s="20" t="s">
        <v>510</v>
      </c>
      <c r="C180" s="20"/>
      <c r="D180" s="20"/>
      <c r="E180" s="20"/>
      <c r="F180" s="20"/>
      <c r="G180" s="20"/>
      <c r="H180" s="20">
        <f>SUM(H137:H179)</f>
        <v>9651313</v>
      </c>
      <c r="I180" s="20">
        <f t="shared" ref="I180:K180" si="11">SUM(I137:I179)</f>
        <v>4904338</v>
      </c>
      <c r="J180" s="20">
        <f t="shared" si="11"/>
        <v>3109043</v>
      </c>
      <c r="K180" s="20">
        <f t="shared" si="11"/>
        <v>8013381</v>
      </c>
      <c r="L180" s="20"/>
    </row>
    <row r="182" spans="1:12" ht="24" x14ac:dyDescent="0.75">
      <c r="A182" s="20" t="s">
        <v>12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0"/>
    </row>
    <row r="183" spans="1:12" ht="24" x14ac:dyDescent="0.75">
      <c r="A183" s="140" t="s">
        <v>16</v>
      </c>
      <c r="B183" s="140"/>
      <c r="C183" s="140"/>
      <c r="D183" s="140"/>
      <c r="E183" s="140"/>
      <c r="F183" s="140"/>
      <c r="G183" s="140"/>
      <c r="H183" s="21"/>
      <c r="I183" s="21"/>
      <c r="J183" s="21"/>
      <c r="K183" s="21"/>
      <c r="L183" s="20"/>
    </row>
    <row r="184" spans="1:12" ht="60.75" customHeight="1" x14ac:dyDescent="0.35">
      <c r="A184" s="132" t="s">
        <v>3</v>
      </c>
      <c r="B184" s="133" t="s">
        <v>9</v>
      </c>
      <c r="C184" s="133" t="s">
        <v>0</v>
      </c>
      <c r="D184" s="133" t="s">
        <v>29</v>
      </c>
      <c r="E184" s="133" t="s">
        <v>6</v>
      </c>
      <c r="F184" s="132" t="s">
        <v>5</v>
      </c>
      <c r="G184" s="132" t="s">
        <v>1</v>
      </c>
      <c r="H184" s="122" t="s">
        <v>24</v>
      </c>
      <c r="I184" s="122" t="s">
        <v>25</v>
      </c>
      <c r="J184" s="122" t="s">
        <v>10</v>
      </c>
      <c r="K184" s="133" t="s">
        <v>7</v>
      </c>
      <c r="L184" s="132" t="s">
        <v>4</v>
      </c>
    </row>
    <row r="185" spans="1:12" ht="82.5" customHeight="1" x14ac:dyDescent="0.35">
      <c r="A185" s="132"/>
      <c r="B185" s="133"/>
      <c r="C185" s="133"/>
      <c r="D185" s="133"/>
      <c r="E185" s="133"/>
      <c r="F185" s="132"/>
      <c r="G185" s="132"/>
      <c r="H185" s="122"/>
      <c r="I185" s="122"/>
      <c r="J185" s="122"/>
      <c r="K185" s="133"/>
      <c r="L185" s="132"/>
    </row>
    <row r="186" spans="1:12" ht="24" x14ac:dyDescent="0.75">
      <c r="A186" s="28">
        <v>1</v>
      </c>
      <c r="B186" s="22" t="s">
        <v>442</v>
      </c>
      <c r="C186" s="28" t="s">
        <v>32</v>
      </c>
      <c r="D186" s="22" t="s">
        <v>381</v>
      </c>
      <c r="E186" s="29" t="s">
        <v>124</v>
      </c>
      <c r="F186" s="22" t="s">
        <v>425</v>
      </c>
      <c r="G186" s="28"/>
      <c r="H186" s="22">
        <v>1305882</v>
      </c>
      <c r="I186" s="22">
        <v>918472</v>
      </c>
      <c r="J186" s="28">
        <v>255000</v>
      </c>
      <c r="K186" s="30">
        <f>J186+I186</f>
        <v>1173472</v>
      </c>
      <c r="L186" s="28"/>
    </row>
    <row r="187" spans="1:12" ht="24" x14ac:dyDescent="0.75">
      <c r="A187" s="28">
        <v>2</v>
      </c>
      <c r="B187" s="22" t="s">
        <v>443</v>
      </c>
      <c r="C187" s="28" t="s">
        <v>32</v>
      </c>
      <c r="D187" s="22" t="s">
        <v>381</v>
      </c>
      <c r="E187" s="29" t="s">
        <v>124</v>
      </c>
      <c r="F187" s="22" t="s">
        <v>454</v>
      </c>
      <c r="G187" s="28"/>
      <c r="H187" s="22">
        <v>2388484</v>
      </c>
      <c r="I187" s="22">
        <v>1338729</v>
      </c>
      <c r="J187" s="30">
        <v>1058000</v>
      </c>
      <c r="K187" s="30">
        <f t="shared" ref="K187:K194" si="12">J187+I187</f>
        <v>2396729</v>
      </c>
      <c r="L187" s="28"/>
    </row>
    <row r="188" spans="1:12" ht="24" x14ac:dyDescent="0.75">
      <c r="A188" s="28">
        <v>3</v>
      </c>
      <c r="B188" s="22" t="s">
        <v>444</v>
      </c>
      <c r="C188" s="28" t="s">
        <v>32</v>
      </c>
      <c r="D188" s="22" t="s">
        <v>451</v>
      </c>
      <c r="E188" s="29" t="s">
        <v>127</v>
      </c>
      <c r="F188" s="22" t="s">
        <v>455</v>
      </c>
      <c r="G188" s="28"/>
      <c r="H188" s="22">
        <v>2284726</v>
      </c>
      <c r="I188" s="22">
        <v>1323099</v>
      </c>
      <c r="J188" s="30">
        <v>1038500</v>
      </c>
      <c r="K188" s="30">
        <f t="shared" si="12"/>
        <v>2361599</v>
      </c>
      <c r="L188" s="28"/>
    </row>
    <row r="189" spans="1:12" ht="24" x14ac:dyDescent="0.75">
      <c r="A189" s="28">
        <v>4</v>
      </c>
      <c r="B189" s="22" t="s">
        <v>445</v>
      </c>
      <c r="C189" s="28" t="s">
        <v>32</v>
      </c>
      <c r="D189" s="22" t="s">
        <v>452</v>
      </c>
      <c r="E189" s="29" t="s">
        <v>219</v>
      </c>
      <c r="F189" s="22" t="s">
        <v>456</v>
      </c>
      <c r="G189" s="28"/>
      <c r="H189" s="22">
        <v>192000</v>
      </c>
      <c r="I189" s="22">
        <v>97120</v>
      </c>
      <c r="J189" s="22">
        <v>97120</v>
      </c>
      <c r="K189" s="30">
        <f t="shared" si="12"/>
        <v>194240</v>
      </c>
      <c r="L189" s="28"/>
    </row>
    <row r="190" spans="1:12" ht="48" x14ac:dyDescent="0.75">
      <c r="A190" s="28">
        <v>5</v>
      </c>
      <c r="B190" s="22" t="s">
        <v>446</v>
      </c>
      <c r="C190" s="28" t="s">
        <v>32</v>
      </c>
      <c r="D190" s="22" t="s">
        <v>453</v>
      </c>
      <c r="E190" s="29" t="s">
        <v>216</v>
      </c>
      <c r="F190" s="22" t="s">
        <v>457</v>
      </c>
      <c r="G190" s="28"/>
      <c r="H190" s="22">
        <v>145000</v>
      </c>
      <c r="I190" s="22">
        <v>67723</v>
      </c>
      <c r="J190" s="22">
        <v>67723</v>
      </c>
      <c r="K190" s="30">
        <f t="shared" si="12"/>
        <v>135446</v>
      </c>
      <c r="L190" s="28"/>
    </row>
    <row r="191" spans="1:12" ht="24" x14ac:dyDescent="0.75">
      <c r="A191" s="28">
        <v>6</v>
      </c>
      <c r="B191" s="22" t="s">
        <v>447</v>
      </c>
      <c r="C191" s="28" t="s">
        <v>32</v>
      </c>
      <c r="D191" s="22" t="s">
        <v>452</v>
      </c>
      <c r="E191" s="29" t="s">
        <v>128</v>
      </c>
      <c r="F191" s="22" t="s">
        <v>458</v>
      </c>
      <c r="G191" s="28"/>
      <c r="H191" s="22">
        <v>137000</v>
      </c>
      <c r="I191" s="22">
        <v>69843</v>
      </c>
      <c r="J191" s="22">
        <v>69843</v>
      </c>
      <c r="K191" s="30">
        <f t="shared" si="12"/>
        <v>139686</v>
      </c>
      <c r="L191" s="28"/>
    </row>
    <row r="192" spans="1:12" ht="24" x14ac:dyDescent="0.75">
      <c r="A192" s="28">
        <v>7</v>
      </c>
      <c r="B192" s="22" t="s">
        <v>448</v>
      </c>
      <c r="C192" s="28" t="s">
        <v>32</v>
      </c>
      <c r="D192" s="22" t="s">
        <v>99</v>
      </c>
      <c r="E192" s="29" t="s">
        <v>123</v>
      </c>
      <c r="F192" s="22" t="s">
        <v>459</v>
      </c>
      <c r="G192" s="28"/>
      <c r="H192" s="22">
        <v>90200</v>
      </c>
      <c r="I192" s="22">
        <v>45900</v>
      </c>
      <c r="J192" s="22">
        <v>45900</v>
      </c>
      <c r="K192" s="30">
        <f t="shared" si="12"/>
        <v>91800</v>
      </c>
      <c r="L192" s="28"/>
    </row>
    <row r="193" spans="1:12" ht="48" x14ac:dyDescent="0.75">
      <c r="A193" s="28">
        <v>8</v>
      </c>
      <c r="B193" s="22" t="s">
        <v>449</v>
      </c>
      <c r="C193" s="28" t="s">
        <v>32</v>
      </c>
      <c r="D193" s="22" t="s">
        <v>453</v>
      </c>
      <c r="E193" s="29" t="s">
        <v>216</v>
      </c>
      <c r="F193" s="22" t="s">
        <v>189</v>
      </c>
      <c r="G193" s="28"/>
      <c r="H193" s="22">
        <v>198000</v>
      </c>
      <c r="I193" s="22">
        <v>86416</v>
      </c>
      <c r="J193" s="22">
        <v>86416</v>
      </c>
      <c r="K193" s="30">
        <f t="shared" si="12"/>
        <v>172832</v>
      </c>
      <c r="L193" s="28"/>
    </row>
    <row r="194" spans="1:12" ht="48" x14ac:dyDescent="0.75">
      <c r="A194" s="28">
        <v>9</v>
      </c>
      <c r="B194" s="22" t="s">
        <v>450</v>
      </c>
      <c r="C194" s="28" t="s">
        <v>32</v>
      </c>
      <c r="D194" s="22" t="s">
        <v>453</v>
      </c>
      <c r="E194" s="29" t="s">
        <v>216</v>
      </c>
      <c r="F194" s="22" t="s">
        <v>185</v>
      </c>
      <c r="G194" s="28"/>
      <c r="H194" s="22">
        <v>198000</v>
      </c>
      <c r="I194" s="22">
        <v>93449</v>
      </c>
      <c r="J194" s="22">
        <v>93449</v>
      </c>
      <c r="K194" s="30">
        <f t="shared" si="12"/>
        <v>186898</v>
      </c>
      <c r="L194" s="28"/>
    </row>
    <row r="195" spans="1:12" s="12" customFormat="1" ht="24" x14ac:dyDescent="0.75">
      <c r="A195" s="18" t="s">
        <v>8</v>
      </c>
      <c r="B195" s="18"/>
      <c r="C195" s="18"/>
      <c r="D195" s="18"/>
      <c r="E195" s="18"/>
      <c r="F195" s="18"/>
      <c r="G195" s="18"/>
      <c r="H195" s="37">
        <f>SUM(H186:H194)</f>
        <v>6939292</v>
      </c>
      <c r="I195" s="37">
        <f>SUM(I186:I194)</f>
        <v>4040751</v>
      </c>
      <c r="J195" s="37">
        <f>SUM(J186:J194)</f>
        <v>2811951</v>
      </c>
      <c r="K195" s="37">
        <f>SUM(K186:K194)</f>
        <v>6852702</v>
      </c>
      <c r="L195" s="38"/>
    </row>
    <row r="196" spans="1:12" s="12" customFormat="1" ht="24" x14ac:dyDescent="0.75">
      <c r="A196" s="18" t="s">
        <v>19</v>
      </c>
      <c r="B196" s="19"/>
      <c r="C196" s="19"/>
      <c r="D196" s="19"/>
      <c r="E196" s="19"/>
      <c r="F196" s="19"/>
      <c r="G196" s="19"/>
      <c r="H196" s="39"/>
      <c r="I196" s="39"/>
      <c r="J196" s="39"/>
      <c r="K196" s="39"/>
      <c r="L196" s="18"/>
    </row>
    <row r="197" spans="1:12" ht="24" x14ac:dyDescent="0.75">
      <c r="A197" s="140" t="s">
        <v>16</v>
      </c>
      <c r="B197" s="140"/>
      <c r="C197" s="140"/>
      <c r="D197" s="140"/>
      <c r="E197" s="140"/>
      <c r="F197" s="140"/>
      <c r="G197" s="140"/>
      <c r="H197" s="21"/>
      <c r="I197" s="21"/>
      <c r="J197" s="21"/>
      <c r="K197" s="21"/>
      <c r="L197" s="20"/>
    </row>
    <row r="198" spans="1:12" ht="60.75" customHeight="1" x14ac:dyDescent="0.35">
      <c r="A198" s="132" t="s">
        <v>3</v>
      </c>
      <c r="B198" s="133" t="s">
        <v>9</v>
      </c>
      <c r="C198" s="133" t="s">
        <v>0</v>
      </c>
      <c r="D198" s="133" t="s">
        <v>29</v>
      </c>
      <c r="E198" s="133" t="s">
        <v>6</v>
      </c>
      <c r="F198" s="132" t="s">
        <v>5</v>
      </c>
      <c r="G198" s="132" t="s">
        <v>1</v>
      </c>
      <c r="H198" s="122" t="s">
        <v>24</v>
      </c>
      <c r="I198" s="122" t="s">
        <v>25</v>
      </c>
      <c r="J198" s="122" t="s">
        <v>10</v>
      </c>
      <c r="K198" s="133" t="s">
        <v>7</v>
      </c>
      <c r="L198" s="132" t="s">
        <v>4</v>
      </c>
    </row>
    <row r="199" spans="1:12" ht="75.75" customHeight="1" x14ac:dyDescent="0.35">
      <c r="A199" s="132"/>
      <c r="B199" s="133"/>
      <c r="C199" s="133"/>
      <c r="D199" s="133"/>
      <c r="E199" s="133"/>
      <c r="F199" s="132"/>
      <c r="G199" s="132"/>
      <c r="H199" s="122"/>
      <c r="I199" s="122"/>
      <c r="J199" s="122"/>
      <c r="K199" s="133"/>
      <c r="L199" s="132"/>
    </row>
    <row r="200" spans="1:12" ht="48" x14ac:dyDescent="0.35">
      <c r="A200" s="34">
        <v>1</v>
      </c>
      <c r="B200" s="22" t="s">
        <v>460</v>
      </c>
      <c r="C200" s="35" t="s">
        <v>32</v>
      </c>
      <c r="D200" s="22" t="s">
        <v>463</v>
      </c>
      <c r="E200" s="35" t="s">
        <v>482</v>
      </c>
      <c r="F200" s="22" t="s">
        <v>464</v>
      </c>
      <c r="G200" s="23">
        <v>9765430070</v>
      </c>
      <c r="H200" s="22">
        <v>1334232</v>
      </c>
      <c r="I200" s="22">
        <v>948393</v>
      </c>
      <c r="J200" s="35">
        <v>376000</v>
      </c>
      <c r="K200" s="35">
        <f>J200+I200</f>
        <v>1324393</v>
      </c>
      <c r="L200" s="34"/>
    </row>
    <row r="201" spans="1:12" ht="24" x14ac:dyDescent="0.35">
      <c r="A201" s="34">
        <v>2</v>
      </c>
      <c r="B201" s="22" t="s">
        <v>461</v>
      </c>
      <c r="C201" s="35" t="s">
        <v>32</v>
      </c>
      <c r="D201" s="22" t="s">
        <v>387</v>
      </c>
      <c r="E201" s="35" t="s">
        <v>335</v>
      </c>
      <c r="F201" s="22" t="s">
        <v>465</v>
      </c>
      <c r="G201" s="23">
        <v>9742896429</v>
      </c>
      <c r="H201" s="22">
        <v>2003404</v>
      </c>
      <c r="I201" s="22">
        <v>816066</v>
      </c>
      <c r="J201" s="22">
        <v>816066</v>
      </c>
      <c r="K201" s="35">
        <f t="shared" ref="K201:K202" si="13">J201+I201</f>
        <v>1632132</v>
      </c>
      <c r="L201" s="34"/>
    </row>
    <row r="202" spans="1:12" ht="24" x14ac:dyDescent="0.35">
      <c r="A202" s="34">
        <v>3</v>
      </c>
      <c r="B202" s="22" t="s">
        <v>462</v>
      </c>
      <c r="C202" s="35" t="s">
        <v>32</v>
      </c>
      <c r="D202" s="22" t="s">
        <v>389</v>
      </c>
      <c r="E202" s="35" t="s">
        <v>433</v>
      </c>
      <c r="F202" s="22" t="s">
        <v>466</v>
      </c>
      <c r="G202" s="23" t="s">
        <v>220</v>
      </c>
      <c r="H202" s="22">
        <v>930398</v>
      </c>
      <c r="I202" s="22">
        <v>205085</v>
      </c>
      <c r="J202" s="22">
        <v>205085</v>
      </c>
      <c r="K202" s="35">
        <f t="shared" si="13"/>
        <v>410170</v>
      </c>
      <c r="L202" s="34"/>
    </row>
    <row r="203" spans="1:12" s="12" customFormat="1" ht="24" x14ac:dyDescent="0.75">
      <c r="A203" s="18" t="s">
        <v>8</v>
      </c>
      <c r="B203" s="33"/>
      <c r="C203" s="31"/>
      <c r="D203" s="33"/>
      <c r="E203" s="31"/>
      <c r="F203" s="33"/>
      <c r="G203" s="31"/>
      <c r="H203" s="32">
        <f>SUM(H200:H202)</f>
        <v>4268034</v>
      </c>
      <c r="I203" s="32">
        <f t="shared" ref="I203:K203" si="14">SUM(I200:I202)</f>
        <v>1969544</v>
      </c>
      <c r="J203" s="32">
        <f t="shared" si="14"/>
        <v>1397151</v>
      </c>
      <c r="K203" s="32">
        <f t="shared" si="14"/>
        <v>3366695</v>
      </c>
      <c r="L203" s="31"/>
    </row>
    <row r="204" spans="1:12" ht="24" x14ac:dyDescent="0.75">
      <c r="A204" s="20" t="s">
        <v>22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0"/>
    </row>
    <row r="205" spans="1:12" ht="24" x14ac:dyDescent="0.75">
      <c r="A205" s="140" t="s">
        <v>16</v>
      </c>
      <c r="B205" s="140"/>
      <c r="C205" s="140"/>
      <c r="D205" s="140"/>
      <c r="E205" s="140"/>
      <c r="F205" s="140"/>
      <c r="G205" s="140"/>
      <c r="H205" s="21"/>
      <c r="I205" s="21"/>
      <c r="J205" s="21"/>
      <c r="K205" s="21"/>
      <c r="L205" s="20"/>
    </row>
    <row r="206" spans="1:12" ht="59.25" customHeight="1" x14ac:dyDescent="0.35">
      <c r="A206" s="132" t="s">
        <v>3</v>
      </c>
      <c r="B206" s="133" t="s">
        <v>9</v>
      </c>
      <c r="C206" s="133" t="s">
        <v>0</v>
      </c>
      <c r="D206" s="133" t="s">
        <v>29</v>
      </c>
      <c r="E206" s="133" t="s">
        <v>6</v>
      </c>
      <c r="F206" s="132" t="s">
        <v>5</v>
      </c>
      <c r="G206" s="132" t="s">
        <v>1</v>
      </c>
      <c r="H206" s="122" t="s">
        <v>24</v>
      </c>
      <c r="I206" s="122" t="s">
        <v>25</v>
      </c>
      <c r="J206" s="122" t="s">
        <v>10</v>
      </c>
      <c r="K206" s="133" t="s">
        <v>7</v>
      </c>
      <c r="L206" s="132" t="s">
        <v>4</v>
      </c>
    </row>
    <row r="207" spans="1:12" ht="79.5" customHeight="1" x14ac:dyDescent="0.35">
      <c r="A207" s="132"/>
      <c r="B207" s="133"/>
      <c r="C207" s="133"/>
      <c r="D207" s="133"/>
      <c r="E207" s="133"/>
      <c r="F207" s="132"/>
      <c r="G207" s="132"/>
      <c r="H207" s="122"/>
      <c r="I207" s="122"/>
      <c r="J207" s="122"/>
      <c r="K207" s="133"/>
      <c r="L207" s="132"/>
    </row>
    <row r="208" spans="1:12" ht="24" x14ac:dyDescent="0.75">
      <c r="A208" s="34">
        <v>1</v>
      </c>
      <c r="B208" s="22" t="s">
        <v>62</v>
      </c>
      <c r="C208" s="35" t="s">
        <v>474</v>
      </c>
      <c r="D208" s="22" t="s">
        <v>470</v>
      </c>
      <c r="E208" s="35" t="s">
        <v>433</v>
      </c>
      <c r="F208" s="22" t="s">
        <v>477</v>
      </c>
      <c r="G208" s="23" t="s">
        <v>220</v>
      </c>
      <c r="H208" s="22">
        <v>2095500</v>
      </c>
      <c r="I208" s="22">
        <v>725625</v>
      </c>
      <c r="J208" s="36">
        <v>715000</v>
      </c>
      <c r="K208" s="35">
        <f>J208+I208</f>
        <v>1440625</v>
      </c>
      <c r="L208" s="34"/>
    </row>
    <row r="209" spans="1:12" ht="48" x14ac:dyDescent="0.75">
      <c r="A209" s="34">
        <v>2</v>
      </c>
      <c r="B209" s="22" t="s">
        <v>467</v>
      </c>
      <c r="C209" s="35" t="s">
        <v>474</v>
      </c>
      <c r="D209" s="22" t="s">
        <v>471</v>
      </c>
      <c r="E209" s="35" t="s">
        <v>216</v>
      </c>
      <c r="F209" s="22" t="s">
        <v>478</v>
      </c>
      <c r="G209" s="23" t="s">
        <v>220</v>
      </c>
      <c r="H209" s="22">
        <v>1634000</v>
      </c>
      <c r="I209" s="22">
        <v>1022665</v>
      </c>
      <c r="J209" s="36">
        <v>548000</v>
      </c>
      <c r="K209" s="35">
        <f t="shared" ref="K209:K212" si="15">J209+I209</f>
        <v>1570665</v>
      </c>
      <c r="L209" s="34"/>
    </row>
    <row r="210" spans="1:12" ht="24" x14ac:dyDescent="0.75">
      <c r="A210" s="34">
        <v>3</v>
      </c>
      <c r="B210" s="22" t="s">
        <v>468</v>
      </c>
      <c r="C210" s="35" t="s">
        <v>474</v>
      </c>
      <c r="D210" s="22" t="s">
        <v>452</v>
      </c>
      <c r="E210" s="35" t="s">
        <v>475</v>
      </c>
      <c r="F210" s="22" t="s">
        <v>479</v>
      </c>
      <c r="G210" s="23" t="s">
        <v>220</v>
      </c>
      <c r="H210" s="22">
        <v>1854000</v>
      </c>
      <c r="I210" s="22">
        <v>972517</v>
      </c>
      <c r="J210" s="36">
        <v>248500</v>
      </c>
      <c r="K210" s="35">
        <f t="shared" si="15"/>
        <v>1221017</v>
      </c>
      <c r="L210" s="34"/>
    </row>
    <row r="211" spans="1:12" ht="24" x14ac:dyDescent="0.75">
      <c r="A211" s="34">
        <v>4</v>
      </c>
      <c r="B211" s="22" t="s">
        <v>267</v>
      </c>
      <c r="C211" s="35" t="s">
        <v>474</v>
      </c>
      <c r="D211" s="22" t="s">
        <v>472</v>
      </c>
      <c r="E211" s="35" t="s">
        <v>132</v>
      </c>
      <c r="F211" s="22" t="s">
        <v>480</v>
      </c>
      <c r="G211" s="23">
        <v>9843570163</v>
      </c>
      <c r="H211" s="22">
        <v>4725950</v>
      </c>
      <c r="I211" s="22">
        <v>2308203</v>
      </c>
      <c r="J211" s="36">
        <v>2250000</v>
      </c>
      <c r="K211" s="35">
        <f t="shared" si="15"/>
        <v>4558203</v>
      </c>
      <c r="L211" s="34"/>
    </row>
    <row r="212" spans="1:12" ht="24" x14ac:dyDescent="0.35">
      <c r="A212" s="34">
        <v>5</v>
      </c>
      <c r="B212" s="22" t="s">
        <v>469</v>
      </c>
      <c r="C212" s="35" t="s">
        <v>474</v>
      </c>
      <c r="D212" s="22" t="s">
        <v>473</v>
      </c>
      <c r="E212" s="35" t="s">
        <v>476</v>
      </c>
      <c r="F212" s="22" t="s">
        <v>481</v>
      </c>
      <c r="G212" s="23"/>
      <c r="H212" s="22">
        <v>3798397</v>
      </c>
      <c r="I212" s="22">
        <v>2652403</v>
      </c>
      <c r="J212" s="35">
        <v>1112000</v>
      </c>
      <c r="K212" s="35">
        <f t="shared" si="15"/>
        <v>3764403</v>
      </c>
      <c r="L212" s="34"/>
    </row>
    <row r="213" spans="1:12" s="12" customFormat="1" ht="24" x14ac:dyDescent="0.75">
      <c r="A213" s="18" t="s">
        <v>8</v>
      </c>
      <c r="B213" s="33"/>
      <c r="C213" s="31"/>
      <c r="D213" s="33"/>
      <c r="E213" s="31"/>
      <c r="F213" s="33"/>
      <c r="G213" s="31"/>
      <c r="H213" s="31">
        <f>SUM(H208:H212)</f>
        <v>14107847</v>
      </c>
      <c r="I213" s="31">
        <f t="shared" ref="I213:K213" si="16">SUM(I208:I212)</f>
        <v>7681413</v>
      </c>
      <c r="J213" s="31">
        <f t="shared" si="16"/>
        <v>4873500</v>
      </c>
      <c r="K213" s="31">
        <f t="shared" si="16"/>
        <v>12554913</v>
      </c>
      <c r="L213" s="31"/>
    </row>
    <row r="214" spans="1:12" ht="27.6" x14ac:dyDescent="0.85">
      <c r="A214" s="6"/>
      <c r="B214" s="5"/>
      <c r="C214" s="6"/>
      <c r="D214" s="5"/>
      <c r="E214" s="6"/>
      <c r="F214" s="5"/>
      <c r="G214" s="6"/>
      <c r="H214" s="6"/>
      <c r="I214" s="6"/>
      <c r="J214" s="6"/>
      <c r="K214" s="6"/>
      <c r="L214" s="6"/>
    </row>
    <row r="216" spans="1:12" ht="24" x14ac:dyDescent="0.75">
      <c r="A216" s="20" t="s">
        <v>23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0"/>
    </row>
    <row r="217" spans="1:12" ht="24" x14ac:dyDescent="0.75">
      <c r="A217" s="140" t="s">
        <v>16</v>
      </c>
      <c r="B217" s="140"/>
      <c r="C217" s="140"/>
      <c r="D217" s="140"/>
      <c r="E217" s="140"/>
      <c r="F217" s="140"/>
      <c r="G217" s="140"/>
      <c r="H217" s="21"/>
      <c r="I217" s="21"/>
      <c r="J217" s="21"/>
      <c r="K217" s="21"/>
      <c r="L217" s="20"/>
    </row>
    <row r="218" spans="1:12" ht="59.25" customHeight="1" x14ac:dyDescent="0.35">
      <c r="A218" s="132" t="s">
        <v>3</v>
      </c>
      <c r="B218" s="133" t="s">
        <v>9</v>
      </c>
      <c r="C218" s="133" t="s">
        <v>0</v>
      </c>
      <c r="D218" s="133" t="s">
        <v>29</v>
      </c>
      <c r="E218" s="133" t="s">
        <v>6</v>
      </c>
      <c r="F218" s="132" t="s">
        <v>5</v>
      </c>
      <c r="G218" s="132" t="s">
        <v>1</v>
      </c>
      <c r="H218" s="122" t="s">
        <v>24</v>
      </c>
      <c r="I218" s="122" t="s">
        <v>25</v>
      </c>
      <c r="J218" s="122" t="s">
        <v>10</v>
      </c>
      <c r="K218" s="133" t="s">
        <v>7</v>
      </c>
      <c r="L218" s="132" t="s">
        <v>4</v>
      </c>
    </row>
    <row r="219" spans="1:12" ht="79.5" customHeight="1" x14ac:dyDescent="0.35">
      <c r="A219" s="132"/>
      <c r="B219" s="133"/>
      <c r="C219" s="133"/>
      <c r="D219" s="133"/>
      <c r="E219" s="133"/>
      <c r="F219" s="132"/>
      <c r="G219" s="132"/>
      <c r="H219" s="122"/>
      <c r="I219" s="122"/>
      <c r="J219" s="122"/>
      <c r="K219" s="133"/>
      <c r="L219" s="132"/>
    </row>
    <row r="220" spans="1:12" ht="24" x14ac:dyDescent="0.75">
      <c r="A220" s="34">
        <v>1</v>
      </c>
      <c r="B220" s="22" t="s">
        <v>483</v>
      </c>
      <c r="C220" s="35" t="s">
        <v>32</v>
      </c>
      <c r="D220" s="22" t="s">
        <v>494</v>
      </c>
      <c r="E220" s="35" t="s">
        <v>127</v>
      </c>
      <c r="F220" s="22" t="s">
        <v>496</v>
      </c>
      <c r="G220" s="23">
        <v>9866908670</v>
      </c>
      <c r="H220" s="22">
        <v>255900</v>
      </c>
      <c r="I220" s="22">
        <v>143625</v>
      </c>
      <c r="J220" s="36">
        <v>95600</v>
      </c>
      <c r="K220" s="35">
        <f>J220+I220</f>
        <v>239225</v>
      </c>
      <c r="L220" s="34"/>
    </row>
    <row r="221" spans="1:12" ht="24" x14ac:dyDescent="0.75">
      <c r="A221" s="34">
        <v>2</v>
      </c>
      <c r="B221" s="22" t="s">
        <v>484</v>
      </c>
      <c r="C221" s="35" t="s">
        <v>32</v>
      </c>
      <c r="D221" s="22" t="s">
        <v>452</v>
      </c>
      <c r="E221" s="35" t="s">
        <v>128</v>
      </c>
      <c r="F221" s="22" t="s">
        <v>497</v>
      </c>
      <c r="G221" s="23">
        <v>9864730207</v>
      </c>
      <c r="H221" s="22">
        <v>717400</v>
      </c>
      <c r="I221" s="22">
        <v>469083</v>
      </c>
      <c r="J221" s="36">
        <v>158500</v>
      </c>
      <c r="K221" s="35">
        <f t="shared" ref="K221:K234" si="17">J221+I221</f>
        <v>627583</v>
      </c>
      <c r="L221" s="34"/>
    </row>
    <row r="222" spans="1:12" ht="24" x14ac:dyDescent="0.75">
      <c r="A222" s="34">
        <v>3</v>
      </c>
      <c r="B222" s="22" t="s">
        <v>485</v>
      </c>
      <c r="C222" s="35" t="s">
        <v>32</v>
      </c>
      <c r="D222" s="22" t="s">
        <v>243</v>
      </c>
      <c r="E222" s="35" t="s">
        <v>294</v>
      </c>
      <c r="F222" s="22" t="s">
        <v>498</v>
      </c>
      <c r="G222" s="23">
        <v>9844982084</v>
      </c>
      <c r="H222" s="22">
        <v>345000</v>
      </c>
      <c r="I222" s="22">
        <v>212110</v>
      </c>
      <c r="J222" s="36">
        <v>90000</v>
      </c>
      <c r="K222" s="35">
        <f t="shared" si="17"/>
        <v>302110</v>
      </c>
      <c r="L222" s="34"/>
    </row>
    <row r="223" spans="1:12" ht="24" x14ac:dyDescent="0.75">
      <c r="A223" s="34">
        <v>4</v>
      </c>
      <c r="B223" s="22" t="s">
        <v>47</v>
      </c>
      <c r="C223" s="35" t="s">
        <v>32</v>
      </c>
      <c r="D223" s="22" t="s">
        <v>243</v>
      </c>
      <c r="E223" s="35" t="s">
        <v>336</v>
      </c>
      <c r="F223" s="22" t="s">
        <v>499</v>
      </c>
      <c r="G223" s="23">
        <v>9840237434</v>
      </c>
      <c r="H223" s="22">
        <v>465000</v>
      </c>
      <c r="I223" s="22">
        <v>255536</v>
      </c>
      <c r="J223" s="36">
        <v>150000</v>
      </c>
      <c r="K223" s="35">
        <f t="shared" si="17"/>
        <v>405536</v>
      </c>
      <c r="L223" s="34"/>
    </row>
    <row r="224" spans="1:12" ht="24" x14ac:dyDescent="0.75">
      <c r="A224" s="34">
        <v>5</v>
      </c>
      <c r="B224" s="22" t="s">
        <v>442</v>
      </c>
      <c r="C224" s="35" t="s">
        <v>32</v>
      </c>
      <c r="D224" s="22" t="s">
        <v>381</v>
      </c>
      <c r="E224" s="35" t="s">
        <v>124</v>
      </c>
      <c r="F224" s="22" t="s">
        <v>425</v>
      </c>
      <c r="G224" s="23" t="s">
        <v>220</v>
      </c>
      <c r="H224" s="22">
        <v>828019</v>
      </c>
      <c r="I224" s="22">
        <v>390521</v>
      </c>
      <c r="J224" s="36">
        <v>138500</v>
      </c>
      <c r="K224" s="35">
        <f t="shared" si="17"/>
        <v>529021</v>
      </c>
      <c r="L224" s="34"/>
    </row>
    <row r="225" spans="1:12" ht="24" x14ac:dyDescent="0.75">
      <c r="A225" s="34">
        <v>6</v>
      </c>
      <c r="B225" s="22" t="s">
        <v>42</v>
      </c>
      <c r="C225" s="35" t="s">
        <v>32</v>
      </c>
      <c r="D225" s="22" t="s">
        <v>494</v>
      </c>
      <c r="E225" s="35" t="s">
        <v>127</v>
      </c>
      <c r="F225" s="22" t="s">
        <v>143</v>
      </c>
      <c r="G225" s="23">
        <v>9829579450</v>
      </c>
      <c r="H225" s="22">
        <v>396440</v>
      </c>
      <c r="I225" s="22">
        <v>241528</v>
      </c>
      <c r="J225" s="36">
        <v>148500</v>
      </c>
      <c r="K225" s="35">
        <f t="shared" si="17"/>
        <v>390028</v>
      </c>
      <c r="L225" s="34"/>
    </row>
    <row r="226" spans="1:12" ht="24" x14ac:dyDescent="0.75">
      <c r="A226" s="34">
        <v>7</v>
      </c>
      <c r="B226" s="22" t="s">
        <v>486</v>
      </c>
      <c r="C226" s="35" t="s">
        <v>32</v>
      </c>
      <c r="D226" s="22" t="s">
        <v>452</v>
      </c>
      <c r="E226" s="35" t="s">
        <v>128</v>
      </c>
      <c r="F226" s="22" t="s">
        <v>500</v>
      </c>
      <c r="G226" s="23">
        <v>9866904616</v>
      </c>
      <c r="H226" s="22">
        <v>383440</v>
      </c>
      <c r="I226" s="22">
        <v>252410</v>
      </c>
      <c r="J226" s="36">
        <v>785000</v>
      </c>
      <c r="K226" s="35">
        <f t="shared" si="17"/>
        <v>1037410</v>
      </c>
      <c r="L226" s="34"/>
    </row>
    <row r="227" spans="1:12" ht="24" x14ac:dyDescent="0.75">
      <c r="A227" s="34">
        <v>8</v>
      </c>
      <c r="B227" s="22" t="s">
        <v>487</v>
      </c>
      <c r="C227" s="35" t="s">
        <v>32</v>
      </c>
      <c r="D227" s="22" t="s">
        <v>99</v>
      </c>
      <c r="E227" s="35" t="s">
        <v>123</v>
      </c>
      <c r="F227" s="22" t="s">
        <v>396</v>
      </c>
      <c r="G227" s="23">
        <v>9862521149</v>
      </c>
      <c r="H227" s="22">
        <v>341200</v>
      </c>
      <c r="I227" s="22">
        <v>207571</v>
      </c>
      <c r="J227" s="36">
        <v>75800</v>
      </c>
      <c r="K227" s="35">
        <f t="shared" si="17"/>
        <v>283371</v>
      </c>
      <c r="L227" s="34"/>
    </row>
    <row r="228" spans="1:12" ht="24" x14ac:dyDescent="0.75">
      <c r="A228" s="34">
        <v>9</v>
      </c>
      <c r="B228" s="22" t="s">
        <v>488</v>
      </c>
      <c r="C228" s="35" t="s">
        <v>32</v>
      </c>
      <c r="D228" s="22" t="s">
        <v>99</v>
      </c>
      <c r="E228" s="35" t="s">
        <v>123</v>
      </c>
      <c r="F228" s="22" t="s">
        <v>501</v>
      </c>
      <c r="G228" s="23">
        <v>9746526180</v>
      </c>
      <c r="H228" s="22">
        <v>310700</v>
      </c>
      <c r="I228" s="22">
        <v>182331</v>
      </c>
      <c r="J228" s="36">
        <v>68500</v>
      </c>
      <c r="K228" s="35">
        <f t="shared" si="17"/>
        <v>250831</v>
      </c>
      <c r="L228" s="34"/>
    </row>
    <row r="229" spans="1:12" ht="24" x14ac:dyDescent="0.75">
      <c r="A229" s="34">
        <v>10</v>
      </c>
      <c r="B229" s="22" t="s">
        <v>489</v>
      </c>
      <c r="C229" s="35" t="s">
        <v>32</v>
      </c>
      <c r="D229" s="22" t="s">
        <v>243</v>
      </c>
      <c r="E229" s="35" t="s">
        <v>244</v>
      </c>
      <c r="F229" s="22" t="s">
        <v>502</v>
      </c>
      <c r="G229" s="23" t="s">
        <v>221</v>
      </c>
      <c r="H229" s="22">
        <v>605000</v>
      </c>
      <c r="I229" s="22">
        <v>212110</v>
      </c>
      <c r="J229" s="36">
        <v>150000</v>
      </c>
      <c r="K229" s="35">
        <f t="shared" si="17"/>
        <v>362110</v>
      </c>
      <c r="L229" s="34"/>
    </row>
    <row r="230" spans="1:12" ht="24" x14ac:dyDescent="0.35">
      <c r="A230" s="34">
        <v>11</v>
      </c>
      <c r="B230" s="22" t="s">
        <v>490</v>
      </c>
      <c r="C230" s="35" t="s">
        <v>32</v>
      </c>
      <c r="D230" s="22" t="s">
        <v>452</v>
      </c>
      <c r="E230" s="35" t="s">
        <v>219</v>
      </c>
      <c r="F230" s="22" t="s">
        <v>196</v>
      </c>
      <c r="G230" s="23" t="s">
        <v>220</v>
      </c>
      <c r="H230" s="22">
        <v>805000</v>
      </c>
      <c r="I230" s="22">
        <v>413371</v>
      </c>
      <c r="J230" s="35">
        <v>155000</v>
      </c>
      <c r="K230" s="35">
        <f t="shared" si="17"/>
        <v>568371</v>
      </c>
      <c r="L230" s="34"/>
    </row>
    <row r="231" spans="1:12" ht="24" x14ac:dyDescent="0.35">
      <c r="A231" s="34">
        <v>12</v>
      </c>
      <c r="B231" s="22" t="s">
        <v>468</v>
      </c>
      <c r="C231" s="35" t="s">
        <v>32</v>
      </c>
      <c r="D231" s="22" t="s">
        <v>452</v>
      </c>
      <c r="E231" s="35" t="s">
        <v>495</v>
      </c>
      <c r="F231" s="22" t="s">
        <v>479</v>
      </c>
      <c r="G231" s="23" t="s">
        <v>220</v>
      </c>
      <c r="H231" s="22">
        <v>559959</v>
      </c>
      <c r="I231" s="22">
        <v>188602</v>
      </c>
      <c r="J231" s="35">
        <v>78500</v>
      </c>
      <c r="K231" s="35">
        <f t="shared" si="17"/>
        <v>267102</v>
      </c>
      <c r="L231" s="34"/>
    </row>
    <row r="232" spans="1:12" ht="24" x14ac:dyDescent="0.35">
      <c r="A232" s="34">
        <v>13</v>
      </c>
      <c r="B232" s="22" t="s">
        <v>491</v>
      </c>
      <c r="C232" s="35" t="s">
        <v>32</v>
      </c>
      <c r="D232" s="22" t="s">
        <v>112</v>
      </c>
      <c r="E232" s="35" t="s">
        <v>204</v>
      </c>
      <c r="F232" s="22" t="s">
        <v>503</v>
      </c>
      <c r="G232" s="23" t="s">
        <v>220</v>
      </c>
      <c r="H232" s="22">
        <v>605000</v>
      </c>
      <c r="I232" s="22">
        <v>139289</v>
      </c>
      <c r="J232" s="35">
        <v>75800</v>
      </c>
      <c r="K232" s="35">
        <f t="shared" si="17"/>
        <v>215089</v>
      </c>
      <c r="L232" s="34"/>
    </row>
    <row r="233" spans="1:12" ht="24" x14ac:dyDescent="0.35">
      <c r="A233" s="34">
        <v>14</v>
      </c>
      <c r="B233" s="22" t="s">
        <v>492</v>
      </c>
      <c r="C233" s="35" t="s">
        <v>32</v>
      </c>
      <c r="D233" s="22" t="s">
        <v>452</v>
      </c>
      <c r="E233" s="35" t="s">
        <v>128</v>
      </c>
      <c r="F233" s="22" t="s">
        <v>504</v>
      </c>
      <c r="G233" s="23" t="s">
        <v>220</v>
      </c>
      <c r="H233" s="22">
        <v>1005000</v>
      </c>
      <c r="I233" s="22">
        <v>705539</v>
      </c>
      <c r="J233" s="35">
        <v>250000</v>
      </c>
      <c r="K233" s="35">
        <f t="shared" si="17"/>
        <v>955539</v>
      </c>
      <c r="L233" s="34"/>
    </row>
    <row r="234" spans="1:12" ht="24" x14ac:dyDescent="0.75">
      <c r="A234" s="34">
        <v>15</v>
      </c>
      <c r="B234" s="22" t="s">
        <v>493</v>
      </c>
      <c r="C234" s="35" t="s">
        <v>32</v>
      </c>
      <c r="D234" s="22" t="s">
        <v>112</v>
      </c>
      <c r="E234" s="29" t="s">
        <v>204</v>
      </c>
      <c r="F234" s="22" t="s">
        <v>505</v>
      </c>
      <c r="G234" s="23">
        <v>9806223210</v>
      </c>
      <c r="H234" s="22">
        <v>605000</v>
      </c>
      <c r="I234" s="22">
        <v>143315</v>
      </c>
      <c r="J234" s="30">
        <v>75000</v>
      </c>
      <c r="K234" s="35">
        <f t="shared" si="17"/>
        <v>218315</v>
      </c>
      <c r="L234" s="28"/>
    </row>
    <row r="235" spans="1:12" s="12" customFormat="1" ht="24" x14ac:dyDescent="0.75">
      <c r="A235" s="18" t="s">
        <v>8</v>
      </c>
      <c r="B235" s="33"/>
      <c r="C235" s="31"/>
      <c r="D235" s="33"/>
      <c r="E235" s="31"/>
      <c r="F235" s="33"/>
      <c r="G235" s="31"/>
      <c r="H235" s="31">
        <f>SUM(H220:H234)</f>
        <v>8228058</v>
      </c>
      <c r="I235" s="31">
        <f t="shared" ref="I235:K235" si="18">SUM(I220:I234)</f>
        <v>4156941</v>
      </c>
      <c r="J235" s="31">
        <f t="shared" si="18"/>
        <v>2494700</v>
      </c>
      <c r="K235" s="31">
        <f t="shared" si="18"/>
        <v>6651641</v>
      </c>
      <c r="L235" s="31"/>
    </row>
    <row r="236" spans="1:12" s="13" customFormat="1" ht="43.2" x14ac:dyDescent="1.3">
      <c r="B236" s="14" t="s">
        <v>14</v>
      </c>
      <c r="I236" s="14" t="s">
        <v>15</v>
      </c>
    </row>
    <row r="237" spans="1:12" s="13" customFormat="1" ht="43.2" x14ac:dyDescent="1.3">
      <c r="B237" s="14" t="s">
        <v>506</v>
      </c>
      <c r="I237" s="14" t="s">
        <v>508</v>
      </c>
    </row>
    <row r="238" spans="1:12" s="13" customFormat="1" ht="43.2" x14ac:dyDescent="1.3">
      <c r="B238" s="14" t="s">
        <v>507</v>
      </c>
      <c r="I238" s="14" t="s">
        <v>509</v>
      </c>
    </row>
  </sheetData>
  <mergeCells count="123">
    <mergeCell ref="C218:C219"/>
    <mergeCell ref="B218:B219"/>
    <mergeCell ref="A218:A219"/>
    <mergeCell ref="A217:G217"/>
    <mergeCell ref="L206:L207"/>
    <mergeCell ref="K206:K207"/>
    <mergeCell ref="J206:J207"/>
    <mergeCell ref="I206:I207"/>
    <mergeCell ref="H206:H207"/>
    <mergeCell ref="L218:L219"/>
    <mergeCell ref="K218:K219"/>
    <mergeCell ref="J218:J219"/>
    <mergeCell ref="I218:I219"/>
    <mergeCell ref="H218:H219"/>
    <mergeCell ref="G218:G219"/>
    <mergeCell ref="F218:F219"/>
    <mergeCell ref="E218:E219"/>
    <mergeCell ref="D218:D219"/>
    <mergeCell ref="G206:G207"/>
    <mergeCell ref="F206:F207"/>
    <mergeCell ref="E206:E207"/>
    <mergeCell ref="J184:J185"/>
    <mergeCell ref="K184:K185"/>
    <mergeCell ref="A5:L5"/>
    <mergeCell ref="D206:D207"/>
    <mergeCell ref="C206:C207"/>
    <mergeCell ref="B206:B207"/>
    <mergeCell ref="A206:A207"/>
    <mergeCell ref="A205:G205"/>
    <mergeCell ref="H198:H199"/>
    <mergeCell ref="I198:I199"/>
    <mergeCell ref="J198:J199"/>
    <mergeCell ref="K198:K199"/>
    <mergeCell ref="L198:L199"/>
    <mergeCell ref="A197:G197"/>
    <mergeCell ref="A198:A199"/>
    <mergeCell ref="B198:B199"/>
    <mergeCell ref="C198:C199"/>
    <mergeCell ref="D198:D199"/>
    <mergeCell ref="E198:E199"/>
    <mergeCell ref="F198:F199"/>
    <mergeCell ref="G198:G199"/>
    <mergeCell ref="L184:L185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A134:G134"/>
    <mergeCell ref="A135:A136"/>
    <mergeCell ref="B135:B136"/>
    <mergeCell ref="C135:C136"/>
    <mergeCell ref="D135:D136"/>
    <mergeCell ref="E135:E136"/>
    <mergeCell ref="F135:F136"/>
    <mergeCell ref="G135:G136"/>
    <mergeCell ref="A183:G183"/>
    <mergeCell ref="I97:I98"/>
    <mergeCell ref="J97:J98"/>
    <mergeCell ref="K97:K98"/>
    <mergeCell ref="L97:L98"/>
    <mergeCell ref="L135:L136"/>
    <mergeCell ref="H135:H136"/>
    <mergeCell ref="I135:I136"/>
    <mergeCell ref="J135:J136"/>
    <mergeCell ref="K135:K136"/>
    <mergeCell ref="D97:D98"/>
    <mergeCell ref="H91:H92"/>
    <mergeCell ref="A96:G96"/>
    <mergeCell ref="A97:A98"/>
    <mergeCell ref="B97:B98"/>
    <mergeCell ref="C97:C98"/>
    <mergeCell ref="E97:E98"/>
    <mergeCell ref="F97:F98"/>
    <mergeCell ref="G97:G98"/>
    <mergeCell ref="H97:H98"/>
    <mergeCell ref="E9:E10"/>
    <mergeCell ref="K9:K10"/>
    <mergeCell ref="L83:L84"/>
    <mergeCell ref="I91:I92"/>
    <mergeCell ref="J91:J92"/>
    <mergeCell ref="K91:K92"/>
    <mergeCell ref="H83:H84"/>
    <mergeCell ref="I83:I84"/>
    <mergeCell ref="J83:J84"/>
    <mergeCell ref="K83:K84"/>
    <mergeCell ref="A90:G90"/>
    <mergeCell ref="A91:A92"/>
    <mergeCell ref="B91:B92"/>
    <mergeCell ref="C91:C92"/>
    <mergeCell ref="D91:D92"/>
    <mergeCell ref="E91:E92"/>
    <mergeCell ref="F91:F92"/>
    <mergeCell ref="G91:G92"/>
    <mergeCell ref="L91:L92"/>
    <mergeCell ref="A2:L2"/>
    <mergeCell ref="A3:L3"/>
    <mergeCell ref="A4:L4"/>
    <mergeCell ref="A6:L6"/>
    <mergeCell ref="A1:L1"/>
    <mergeCell ref="A82:G82"/>
    <mergeCell ref="A83:A84"/>
    <mergeCell ref="B83:B84"/>
    <mergeCell ref="C83:C84"/>
    <mergeCell ref="D83:D84"/>
    <mergeCell ref="E83:E84"/>
    <mergeCell ref="F83:F84"/>
    <mergeCell ref="G83:G84"/>
    <mergeCell ref="L9:L10"/>
    <mergeCell ref="F9:F10"/>
    <mergeCell ref="G9:G10"/>
    <mergeCell ref="H9:H10"/>
    <mergeCell ref="I9:I10"/>
    <mergeCell ref="J9:J10"/>
    <mergeCell ref="A8:G8"/>
    <mergeCell ref="A9:A10"/>
    <mergeCell ref="B9:B10"/>
    <mergeCell ref="C9:C10"/>
    <mergeCell ref="D9:D10"/>
  </mergeCells>
  <pageMargins left="0.45" right="0.45" top="0.75" bottom="0.75" header="0.3" footer="0.3"/>
  <pageSetup paperSize="9" scale="46" fitToHeight="0" orientation="landscape" r:id="rId1"/>
  <rowBreaks count="3" manualBreakCount="3">
    <brk id="90" max="11" man="1"/>
    <brk id="181" max="11" man="1"/>
    <brk id="21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abSelected="1" zoomScale="80" zoomScaleNormal="80" workbookViewId="0">
      <pane ySplit="7" topLeftCell="A185" activePane="bottomLeft" state="frozen"/>
      <selection pane="bottomLeft" activeCell="F13" sqref="F13"/>
    </sheetView>
  </sheetViews>
  <sheetFormatPr defaultRowHeight="14.4" x14ac:dyDescent="0.3"/>
  <cols>
    <col min="1" max="1" width="17.5546875" customWidth="1"/>
    <col min="2" max="2" width="37.109375" customWidth="1"/>
    <col min="3" max="3" width="24.44140625" customWidth="1"/>
    <col min="4" max="4" width="16.6640625" customWidth="1"/>
    <col min="5" max="6" width="17.33203125" customWidth="1"/>
    <col min="7" max="7" width="30.6640625" customWidth="1"/>
  </cols>
  <sheetData>
    <row r="1" spans="1:11" ht="24" x14ac:dyDescent="0.75">
      <c r="A1" s="126" t="s">
        <v>549</v>
      </c>
      <c r="B1" s="126"/>
      <c r="C1" s="126"/>
      <c r="D1" s="126"/>
      <c r="E1" s="126"/>
      <c r="F1" s="126"/>
      <c r="G1" s="126"/>
      <c r="H1" s="66"/>
      <c r="I1" s="66"/>
      <c r="J1" s="66"/>
      <c r="K1" s="66"/>
    </row>
    <row r="2" spans="1:11" ht="24" x14ac:dyDescent="0.75">
      <c r="A2" s="126" t="s">
        <v>27</v>
      </c>
      <c r="B2" s="126"/>
      <c r="C2" s="126"/>
      <c r="D2" s="126"/>
      <c r="E2" s="126"/>
      <c r="F2" s="126"/>
      <c r="G2" s="126"/>
      <c r="H2" s="66"/>
      <c r="I2" s="66"/>
      <c r="J2" s="66"/>
      <c r="K2" s="66"/>
    </row>
    <row r="3" spans="1:11" ht="24" x14ac:dyDescent="0.75">
      <c r="A3" s="126" t="s">
        <v>30</v>
      </c>
      <c r="B3" s="126"/>
      <c r="C3" s="126"/>
      <c r="D3" s="126"/>
      <c r="E3" s="126"/>
      <c r="F3" s="126"/>
      <c r="G3" s="126"/>
      <c r="H3" s="66"/>
      <c r="I3" s="66"/>
      <c r="J3" s="66"/>
      <c r="K3" s="66"/>
    </row>
    <row r="4" spans="1:11" s="87" customFormat="1" ht="24" x14ac:dyDescent="0.75">
      <c r="A4" s="126" t="s">
        <v>31</v>
      </c>
      <c r="B4" s="126"/>
      <c r="C4" s="126"/>
      <c r="D4" s="126"/>
      <c r="E4" s="126"/>
      <c r="F4" s="126"/>
      <c r="G4" s="126"/>
      <c r="H4" s="66"/>
      <c r="I4" s="66"/>
      <c r="J4" s="66"/>
      <c r="K4" s="66"/>
    </row>
    <row r="5" spans="1:11" s="87" customFormat="1" ht="24" x14ac:dyDescent="0.75">
      <c r="A5" s="126" t="s">
        <v>21</v>
      </c>
      <c r="B5" s="126"/>
      <c r="C5" s="126"/>
      <c r="D5" s="126"/>
      <c r="E5" s="126"/>
      <c r="F5" s="126"/>
      <c r="G5" s="126"/>
      <c r="H5" s="66"/>
      <c r="I5" s="66"/>
      <c r="J5" s="66"/>
      <c r="K5" s="66"/>
    </row>
    <row r="6" spans="1:11" s="87" customFormat="1" ht="34.950000000000003" customHeight="1" x14ac:dyDescent="0.85">
      <c r="A6" s="153" t="s">
        <v>550</v>
      </c>
      <c r="B6" s="153" t="s">
        <v>551</v>
      </c>
      <c r="C6" s="152" t="s">
        <v>552</v>
      </c>
      <c r="D6" s="152" t="s">
        <v>553</v>
      </c>
      <c r="E6" s="152"/>
      <c r="F6" s="153" t="s">
        <v>556</v>
      </c>
      <c r="G6" s="153" t="s">
        <v>557</v>
      </c>
    </row>
    <row r="7" spans="1:11" s="87" customFormat="1" ht="81.75" customHeight="1" x14ac:dyDescent="0.85">
      <c r="A7" s="153"/>
      <c r="B7" s="153"/>
      <c r="C7" s="152"/>
      <c r="D7" s="112" t="s">
        <v>554</v>
      </c>
      <c r="E7" s="112" t="s">
        <v>555</v>
      </c>
      <c r="F7" s="153"/>
      <c r="G7" s="153"/>
    </row>
    <row r="8" spans="1:11" s="87" customFormat="1" ht="48" x14ac:dyDescent="0.75">
      <c r="A8" s="149" t="s">
        <v>564</v>
      </c>
      <c r="B8" s="22" t="s">
        <v>33</v>
      </c>
      <c r="C8" s="22" t="s">
        <v>98</v>
      </c>
      <c r="D8" s="69">
        <v>250000</v>
      </c>
      <c r="E8" s="70">
        <v>82094.5</v>
      </c>
      <c r="F8" s="22">
        <v>232707</v>
      </c>
      <c r="G8" s="24" t="s">
        <v>222</v>
      </c>
    </row>
    <row r="9" spans="1:11" ht="48" x14ac:dyDescent="0.75">
      <c r="A9" s="150"/>
      <c r="B9" s="83" t="s">
        <v>38</v>
      </c>
      <c r="C9" s="83" t="s">
        <v>101</v>
      </c>
      <c r="D9" s="84">
        <v>250000</v>
      </c>
      <c r="E9" s="85">
        <v>80000</v>
      </c>
      <c r="F9" s="83">
        <v>240523</v>
      </c>
      <c r="G9" s="86" t="s">
        <v>222</v>
      </c>
    </row>
    <row r="10" spans="1:11" ht="24" customHeight="1" x14ac:dyDescent="0.75">
      <c r="A10" s="150"/>
      <c r="B10" s="22" t="s">
        <v>51</v>
      </c>
      <c r="C10" s="22" t="s">
        <v>198</v>
      </c>
      <c r="D10" s="69">
        <v>204000</v>
      </c>
      <c r="E10" s="70">
        <v>68000</v>
      </c>
      <c r="F10" s="22">
        <v>103659</v>
      </c>
      <c r="G10" s="53" t="s">
        <v>515</v>
      </c>
    </row>
    <row r="11" spans="1:11" ht="48" x14ac:dyDescent="0.75">
      <c r="A11" s="150"/>
      <c r="B11" s="22" t="s">
        <v>68</v>
      </c>
      <c r="C11" s="22" t="s">
        <v>113</v>
      </c>
      <c r="D11" s="69">
        <v>250000</v>
      </c>
      <c r="E11" s="70">
        <v>76250</v>
      </c>
      <c r="F11" s="22">
        <v>236018</v>
      </c>
      <c r="G11" s="22" t="s">
        <v>222</v>
      </c>
    </row>
    <row r="12" spans="1:11" ht="48" x14ac:dyDescent="0.75">
      <c r="A12" s="150"/>
      <c r="B12" s="22" t="s">
        <v>69</v>
      </c>
      <c r="C12" s="22" t="s">
        <v>114</v>
      </c>
      <c r="D12" s="69">
        <v>250000</v>
      </c>
      <c r="E12" s="70">
        <v>75600</v>
      </c>
      <c r="F12" s="22">
        <v>233943</v>
      </c>
      <c r="G12" s="22" t="s">
        <v>222</v>
      </c>
    </row>
    <row r="13" spans="1:11" ht="48" x14ac:dyDescent="0.75">
      <c r="A13" s="150"/>
      <c r="B13" s="22" t="s">
        <v>208</v>
      </c>
      <c r="C13" s="22" t="s">
        <v>102</v>
      </c>
      <c r="D13" s="69">
        <v>250000</v>
      </c>
      <c r="E13" s="70">
        <v>82500</v>
      </c>
      <c r="F13" s="22">
        <v>233872</v>
      </c>
      <c r="G13" s="22" t="s">
        <v>222</v>
      </c>
    </row>
    <row r="14" spans="1:11" ht="48" x14ac:dyDescent="0.75">
      <c r="A14" s="150"/>
      <c r="B14" s="22" t="s">
        <v>62</v>
      </c>
      <c r="C14" s="22" t="s">
        <v>108</v>
      </c>
      <c r="D14" s="69">
        <v>250000</v>
      </c>
      <c r="E14" s="70">
        <v>88376</v>
      </c>
      <c r="F14" s="22">
        <v>227893</v>
      </c>
      <c r="G14" s="22" t="s">
        <v>222</v>
      </c>
    </row>
    <row r="15" spans="1:11" ht="48" x14ac:dyDescent="0.75">
      <c r="A15" s="150"/>
      <c r="B15" s="22" t="s">
        <v>74</v>
      </c>
      <c r="C15" s="22" t="s">
        <v>113</v>
      </c>
      <c r="D15" s="69">
        <v>250000</v>
      </c>
      <c r="E15" s="70">
        <v>76250</v>
      </c>
      <c r="F15" s="22">
        <v>218045</v>
      </c>
      <c r="G15" s="22" t="s">
        <v>222</v>
      </c>
    </row>
    <row r="16" spans="1:11" ht="48" x14ac:dyDescent="0.75">
      <c r="A16" s="150"/>
      <c r="B16" s="22" t="s">
        <v>75</v>
      </c>
      <c r="C16" s="22" t="s">
        <v>117</v>
      </c>
      <c r="D16" s="69">
        <v>250000</v>
      </c>
      <c r="E16" s="70">
        <v>76350</v>
      </c>
      <c r="F16" s="22">
        <v>217061</v>
      </c>
      <c r="G16" s="22" t="s">
        <v>222</v>
      </c>
    </row>
    <row r="17" spans="1:7" ht="48" x14ac:dyDescent="0.75">
      <c r="A17" s="150"/>
      <c r="B17" s="22" t="s">
        <v>71</v>
      </c>
      <c r="C17" s="22" t="s">
        <v>118</v>
      </c>
      <c r="D17" s="69">
        <v>250000</v>
      </c>
      <c r="E17" s="70">
        <v>70378</v>
      </c>
      <c r="F17" s="22">
        <v>183202</v>
      </c>
      <c r="G17" s="22" t="s">
        <v>222</v>
      </c>
    </row>
    <row r="18" spans="1:7" ht="48" x14ac:dyDescent="0.75">
      <c r="A18" s="150"/>
      <c r="B18" s="22" t="s">
        <v>76</v>
      </c>
      <c r="C18" s="22" t="s">
        <v>111</v>
      </c>
      <c r="D18" s="69">
        <v>250000</v>
      </c>
      <c r="E18" s="70">
        <v>75600</v>
      </c>
      <c r="F18" s="22">
        <v>232808</v>
      </c>
      <c r="G18" s="22" t="s">
        <v>222</v>
      </c>
    </row>
    <row r="19" spans="1:7" ht="48" x14ac:dyDescent="0.75">
      <c r="A19" s="150"/>
      <c r="B19" s="22" t="s">
        <v>81</v>
      </c>
      <c r="C19" s="22" t="s">
        <v>120</v>
      </c>
      <c r="D19" s="69">
        <v>250000</v>
      </c>
      <c r="E19" s="70">
        <v>78100</v>
      </c>
      <c r="F19" s="22">
        <v>228548</v>
      </c>
      <c r="G19" s="22" t="s">
        <v>222</v>
      </c>
    </row>
    <row r="20" spans="1:7" ht="48" x14ac:dyDescent="0.75">
      <c r="A20" s="150"/>
      <c r="B20" s="22" t="s">
        <v>72</v>
      </c>
      <c r="C20" s="22" t="s">
        <v>116</v>
      </c>
      <c r="D20" s="69">
        <v>250000</v>
      </c>
      <c r="E20" s="70">
        <v>78100</v>
      </c>
      <c r="F20" s="22">
        <v>200108</v>
      </c>
      <c r="G20" s="22" t="s">
        <v>222</v>
      </c>
    </row>
    <row r="21" spans="1:7" ht="48" x14ac:dyDescent="0.75">
      <c r="A21" s="150"/>
      <c r="B21" s="22" t="s">
        <v>96</v>
      </c>
      <c r="C21" s="22" t="s">
        <v>102</v>
      </c>
      <c r="D21" s="69">
        <v>250000</v>
      </c>
      <c r="E21" s="70">
        <v>78705</v>
      </c>
      <c r="F21" s="22">
        <v>234783</v>
      </c>
      <c r="G21" s="22" t="s">
        <v>222</v>
      </c>
    </row>
    <row r="22" spans="1:7" ht="48" x14ac:dyDescent="0.75">
      <c r="A22" s="150"/>
      <c r="B22" s="22" t="s">
        <v>97</v>
      </c>
      <c r="C22" s="22" t="s">
        <v>102</v>
      </c>
      <c r="D22" s="69">
        <v>250000</v>
      </c>
      <c r="E22" s="70">
        <v>80214</v>
      </c>
      <c r="F22" s="22">
        <v>173938</v>
      </c>
      <c r="G22" s="22" t="s">
        <v>222</v>
      </c>
    </row>
    <row r="23" spans="1:7" ht="48" x14ac:dyDescent="0.75">
      <c r="A23" s="150"/>
      <c r="B23" s="22" t="s">
        <v>84</v>
      </c>
      <c r="C23" s="22" t="s">
        <v>121</v>
      </c>
      <c r="D23" s="69">
        <v>250000</v>
      </c>
      <c r="E23" s="70">
        <v>66000</v>
      </c>
      <c r="F23" s="22">
        <v>200129</v>
      </c>
      <c r="G23" s="22" t="s">
        <v>515</v>
      </c>
    </row>
    <row r="24" spans="1:7" ht="48" x14ac:dyDescent="0.75">
      <c r="A24" s="150"/>
      <c r="B24" s="22" t="s">
        <v>85</v>
      </c>
      <c r="C24" s="22" t="s">
        <v>117</v>
      </c>
      <c r="D24" s="69">
        <v>250000</v>
      </c>
      <c r="E24" s="70">
        <v>74600</v>
      </c>
      <c r="F24" s="22">
        <v>204608</v>
      </c>
      <c r="G24" s="22" t="s">
        <v>222</v>
      </c>
    </row>
    <row r="25" spans="1:7" ht="48" x14ac:dyDescent="0.75">
      <c r="A25" s="150"/>
      <c r="B25" s="22" t="s">
        <v>87</v>
      </c>
      <c r="C25" s="22" t="s">
        <v>121</v>
      </c>
      <c r="D25" s="69">
        <v>250000</v>
      </c>
      <c r="E25" s="70">
        <v>80197.25</v>
      </c>
      <c r="F25" s="22">
        <v>200134</v>
      </c>
      <c r="G25" s="22" t="s">
        <v>222</v>
      </c>
    </row>
    <row r="26" spans="1:7" ht="72" customHeight="1" x14ac:dyDescent="0.75">
      <c r="A26" s="150"/>
      <c r="B26" s="22" t="s">
        <v>88</v>
      </c>
      <c r="C26" s="22" t="s">
        <v>121</v>
      </c>
      <c r="D26" s="69">
        <v>250000</v>
      </c>
      <c r="E26" s="70">
        <v>38084</v>
      </c>
      <c r="F26" s="22">
        <v>227153</v>
      </c>
      <c r="G26" s="22" t="s">
        <v>222</v>
      </c>
    </row>
    <row r="27" spans="1:7" ht="48" x14ac:dyDescent="0.75">
      <c r="A27" s="150"/>
      <c r="B27" s="22" t="s">
        <v>89</v>
      </c>
      <c r="C27" s="22" t="s">
        <v>113</v>
      </c>
      <c r="D27" s="69">
        <v>250000</v>
      </c>
      <c r="E27" s="70">
        <v>76250</v>
      </c>
      <c r="F27" s="22">
        <v>221368</v>
      </c>
      <c r="G27" s="22" t="s">
        <v>222</v>
      </c>
    </row>
    <row r="28" spans="1:7" ht="24" x14ac:dyDescent="0.75">
      <c r="A28" s="150"/>
      <c r="B28" s="22" t="s">
        <v>34</v>
      </c>
      <c r="C28" s="22" t="s">
        <v>99</v>
      </c>
      <c r="D28" s="22">
        <v>100000</v>
      </c>
      <c r="E28" s="61">
        <v>70000</v>
      </c>
      <c r="F28" s="22">
        <v>96135</v>
      </c>
      <c r="G28" s="24" t="s">
        <v>223</v>
      </c>
    </row>
    <row r="29" spans="1:7" ht="24" x14ac:dyDescent="0.75">
      <c r="A29" s="150"/>
      <c r="B29" s="22" t="s">
        <v>35</v>
      </c>
      <c r="C29" s="22" t="s">
        <v>99</v>
      </c>
      <c r="D29" s="22">
        <v>100000</v>
      </c>
      <c r="E29" s="61">
        <v>86000</v>
      </c>
      <c r="F29" s="22">
        <v>93482</v>
      </c>
      <c r="G29" s="24" t="s">
        <v>223</v>
      </c>
    </row>
    <row r="30" spans="1:7" ht="24" x14ac:dyDescent="0.75">
      <c r="A30" s="150"/>
      <c r="B30" s="22" t="s">
        <v>36</v>
      </c>
      <c r="C30" s="22" t="s">
        <v>99</v>
      </c>
      <c r="D30" s="22">
        <v>100000</v>
      </c>
      <c r="E30" s="61">
        <v>68500</v>
      </c>
      <c r="F30" s="22">
        <v>96452</v>
      </c>
      <c r="G30" s="24" t="s">
        <v>223</v>
      </c>
    </row>
    <row r="31" spans="1:7" ht="24" x14ac:dyDescent="0.75">
      <c r="A31" s="150"/>
      <c r="B31" s="22" t="s">
        <v>37</v>
      </c>
      <c r="C31" s="22" t="s">
        <v>100</v>
      </c>
      <c r="D31" s="22">
        <v>80100</v>
      </c>
      <c r="E31" s="61">
        <v>56100</v>
      </c>
      <c r="F31" s="22">
        <v>76220</v>
      </c>
      <c r="G31" s="24" t="s">
        <v>223</v>
      </c>
    </row>
    <row r="32" spans="1:7" ht="33.75" customHeight="1" x14ac:dyDescent="0.75">
      <c r="A32" s="150"/>
      <c r="B32" s="22" t="s">
        <v>47</v>
      </c>
      <c r="C32" s="22" t="s">
        <v>101</v>
      </c>
      <c r="D32" s="22">
        <v>100000</v>
      </c>
      <c r="E32" s="61">
        <v>76600</v>
      </c>
      <c r="F32" s="22">
        <v>88083</v>
      </c>
      <c r="G32" s="22" t="s">
        <v>223</v>
      </c>
    </row>
    <row r="33" spans="1:7" ht="24" x14ac:dyDescent="0.75">
      <c r="A33" s="150"/>
      <c r="B33" s="22" t="s">
        <v>60</v>
      </c>
      <c r="C33" s="22" t="s">
        <v>99</v>
      </c>
      <c r="D33" s="22">
        <v>100000</v>
      </c>
      <c r="E33" s="61">
        <v>72600</v>
      </c>
      <c r="F33" s="22">
        <v>81441</v>
      </c>
      <c r="G33" s="22" t="s">
        <v>223</v>
      </c>
    </row>
    <row r="34" spans="1:7" ht="24" x14ac:dyDescent="0.75">
      <c r="A34" s="150"/>
      <c r="B34" s="22" t="s">
        <v>82</v>
      </c>
      <c r="C34" s="22" t="s">
        <v>99</v>
      </c>
      <c r="D34" s="22">
        <v>100000</v>
      </c>
      <c r="E34" s="61">
        <v>85000</v>
      </c>
      <c r="F34" s="22">
        <v>91571</v>
      </c>
      <c r="G34" s="22" t="s">
        <v>223</v>
      </c>
    </row>
    <row r="35" spans="1:7" ht="48" x14ac:dyDescent="0.75">
      <c r="A35" s="150"/>
      <c r="B35" s="22" t="s">
        <v>86</v>
      </c>
      <c r="C35" s="22" t="s">
        <v>99</v>
      </c>
      <c r="D35" s="22">
        <v>100000</v>
      </c>
      <c r="E35" s="61">
        <v>86600</v>
      </c>
      <c r="F35" s="22">
        <v>94559</v>
      </c>
      <c r="G35" s="22" t="s">
        <v>223</v>
      </c>
    </row>
    <row r="36" spans="1:7" ht="24" x14ac:dyDescent="0.75">
      <c r="A36" s="150"/>
      <c r="B36" s="22" t="s">
        <v>44</v>
      </c>
      <c r="C36" s="22" t="s">
        <v>99</v>
      </c>
      <c r="D36" s="22">
        <v>100000</v>
      </c>
      <c r="E36" s="61">
        <v>74600</v>
      </c>
      <c r="F36" s="22">
        <v>95579</v>
      </c>
      <c r="G36" s="22" t="s">
        <v>223</v>
      </c>
    </row>
    <row r="37" spans="1:7" ht="33" customHeight="1" x14ac:dyDescent="0.75">
      <c r="A37" s="150"/>
      <c r="B37" s="22" t="s">
        <v>54</v>
      </c>
      <c r="C37" s="22" t="s">
        <v>106</v>
      </c>
      <c r="D37" s="22">
        <v>100000</v>
      </c>
      <c r="E37" s="61">
        <v>65000</v>
      </c>
      <c r="F37" s="22">
        <v>78500</v>
      </c>
      <c r="G37" s="22" t="s">
        <v>225</v>
      </c>
    </row>
    <row r="38" spans="1:7" ht="36" customHeight="1" x14ac:dyDescent="0.75">
      <c r="A38" s="150"/>
      <c r="B38" s="22" t="s">
        <v>49</v>
      </c>
      <c r="C38" s="22" t="s">
        <v>101</v>
      </c>
      <c r="D38" s="22">
        <v>100000</v>
      </c>
      <c r="E38" s="61">
        <v>83000</v>
      </c>
      <c r="F38" s="22">
        <v>94995</v>
      </c>
      <c r="G38" s="22" t="s">
        <v>225</v>
      </c>
    </row>
    <row r="39" spans="1:7" ht="36" customHeight="1" x14ac:dyDescent="0.75">
      <c r="A39" s="150"/>
      <c r="B39" s="22" t="s">
        <v>52</v>
      </c>
      <c r="C39" s="22" t="s">
        <v>558</v>
      </c>
      <c r="D39" s="22">
        <v>100000</v>
      </c>
      <c r="E39" s="61">
        <v>82000</v>
      </c>
      <c r="F39" s="22">
        <v>91576</v>
      </c>
      <c r="G39" s="52" t="s">
        <v>225</v>
      </c>
    </row>
    <row r="40" spans="1:7" ht="22.5" customHeight="1" x14ac:dyDescent="0.75">
      <c r="A40" s="150"/>
      <c r="B40" s="22" t="s">
        <v>39</v>
      </c>
      <c r="C40" s="22" t="s">
        <v>102</v>
      </c>
      <c r="D40" s="22">
        <v>100000</v>
      </c>
      <c r="E40" s="61">
        <v>68000</v>
      </c>
      <c r="F40" s="22">
        <v>94588</v>
      </c>
      <c r="G40" s="24" t="s">
        <v>225</v>
      </c>
    </row>
    <row r="41" spans="1:7" ht="25.5" customHeight="1" x14ac:dyDescent="0.75">
      <c r="A41" s="150"/>
      <c r="B41" s="22" t="s">
        <v>40</v>
      </c>
      <c r="C41" s="22" t="s">
        <v>98</v>
      </c>
      <c r="D41" s="22">
        <v>190415</v>
      </c>
      <c r="E41" s="61">
        <v>200000</v>
      </c>
      <c r="F41" s="22">
        <v>190415</v>
      </c>
      <c r="G41" s="22" t="s">
        <v>226</v>
      </c>
    </row>
    <row r="42" spans="1:7" ht="35.25" customHeight="1" x14ac:dyDescent="0.75">
      <c r="A42" s="150"/>
      <c r="B42" s="22" t="s">
        <v>93</v>
      </c>
      <c r="C42" s="22" t="s">
        <v>98</v>
      </c>
      <c r="D42" s="22">
        <v>130387</v>
      </c>
      <c r="E42" s="61">
        <v>130387</v>
      </c>
      <c r="F42" s="22">
        <v>130387</v>
      </c>
      <c r="G42" s="22" t="s">
        <v>231</v>
      </c>
    </row>
    <row r="43" spans="1:7" ht="48" x14ac:dyDescent="0.75">
      <c r="A43" s="150"/>
      <c r="B43" s="22" t="s">
        <v>48</v>
      </c>
      <c r="C43" s="22" t="s">
        <v>105</v>
      </c>
      <c r="D43" s="22">
        <v>100000</v>
      </c>
      <c r="E43" s="61">
        <v>46240</v>
      </c>
      <c r="F43" s="22">
        <v>96446</v>
      </c>
      <c r="G43" s="22" t="s">
        <v>227</v>
      </c>
    </row>
    <row r="44" spans="1:7" ht="48" x14ac:dyDescent="0.75">
      <c r="A44" s="150"/>
      <c r="B44" s="22" t="s">
        <v>41</v>
      </c>
      <c r="C44" s="22" t="s">
        <v>102</v>
      </c>
      <c r="D44" s="22">
        <v>100000</v>
      </c>
      <c r="E44" s="61">
        <v>39843</v>
      </c>
      <c r="F44" s="22">
        <v>97121</v>
      </c>
      <c r="G44" s="22" t="s">
        <v>227</v>
      </c>
    </row>
    <row r="45" spans="1:7" ht="48" x14ac:dyDescent="0.75">
      <c r="A45" s="150"/>
      <c r="B45" s="22" t="s">
        <v>46</v>
      </c>
      <c r="C45" s="22" t="s">
        <v>98</v>
      </c>
      <c r="D45" s="22">
        <v>100000</v>
      </c>
      <c r="E45" s="61">
        <v>44640</v>
      </c>
      <c r="F45" s="22">
        <v>96745</v>
      </c>
      <c r="G45" s="24" t="s">
        <v>227</v>
      </c>
    </row>
    <row r="46" spans="1:7" ht="48" x14ac:dyDescent="0.75">
      <c r="A46" s="150"/>
      <c r="B46" s="22" t="s">
        <v>55</v>
      </c>
      <c r="C46" s="22" t="s">
        <v>101</v>
      </c>
      <c r="D46" s="22">
        <v>100000</v>
      </c>
      <c r="E46" s="61">
        <v>43330</v>
      </c>
      <c r="F46" s="22">
        <v>95475</v>
      </c>
      <c r="G46" s="22" t="s">
        <v>227</v>
      </c>
    </row>
    <row r="47" spans="1:7" ht="48" x14ac:dyDescent="0.75">
      <c r="A47" s="150"/>
      <c r="B47" s="22" t="s">
        <v>56</v>
      </c>
      <c r="C47" s="22" t="s">
        <v>102</v>
      </c>
      <c r="D47" s="22">
        <v>100000</v>
      </c>
      <c r="E47" s="61">
        <v>39013</v>
      </c>
      <c r="F47" s="22">
        <v>96155</v>
      </c>
      <c r="G47" s="22" t="s">
        <v>227</v>
      </c>
    </row>
    <row r="48" spans="1:7" ht="48" x14ac:dyDescent="0.75">
      <c r="A48" s="150"/>
      <c r="B48" s="22" t="s">
        <v>59</v>
      </c>
      <c r="C48" s="22" t="s">
        <v>105</v>
      </c>
      <c r="D48" s="22">
        <v>100000</v>
      </c>
      <c r="E48" s="61">
        <v>41198</v>
      </c>
      <c r="F48" s="22">
        <v>96616</v>
      </c>
      <c r="G48" s="22" t="s">
        <v>227</v>
      </c>
    </row>
    <row r="49" spans="1:7" ht="48" x14ac:dyDescent="0.75">
      <c r="A49" s="150"/>
      <c r="B49" s="22" t="s">
        <v>67</v>
      </c>
      <c r="C49" s="22" t="s">
        <v>112</v>
      </c>
      <c r="D49" s="22">
        <v>100000</v>
      </c>
      <c r="E49" s="61">
        <v>47120</v>
      </c>
      <c r="F49" s="22">
        <v>92561</v>
      </c>
      <c r="G49" s="22" t="s">
        <v>227</v>
      </c>
    </row>
    <row r="50" spans="1:7" ht="48" x14ac:dyDescent="0.75">
      <c r="A50" s="150"/>
      <c r="B50" s="22" t="s">
        <v>65</v>
      </c>
      <c r="C50" s="22" t="s">
        <v>110</v>
      </c>
      <c r="D50" s="22">
        <v>100000</v>
      </c>
      <c r="E50" s="61">
        <v>37781</v>
      </c>
      <c r="F50" s="22">
        <v>87948</v>
      </c>
      <c r="G50" s="22" t="s">
        <v>227</v>
      </c>
    </row>
    <row r="51" spans="1:7" ht="72" x14ac:dyDescent="0.75">
      <c r="A51" s="150"/>
      <c r="B51" s="22" t="s">
        <v>45</v>
      </c>
      <c r="C51" s="22" t="s">
        <v>104</v>
      </c>
      <c r="D51" s="22">
        <v>50000</v>
      </c>
      <c r="E51" s="61">
        <v>46000</v>
      </c>
      <c r="F51" s="22">
        <v>45125</v>
      </c>
      <c r="G51" s="22" t="s">
        <v>224</v>
      </c>
    </row>
    <row r="52" spans="1:7" ht="72" x14ac:dyDescent="0.75">
      <c r="A52" s="150"/>
      <c r="B52" s="22" t="s">
        <v>50</v>
      </c>
      <c r="C52" s="22" t="s">
        <v>102</v>
      </c>
      <c r="D52" s="22">
        <v>50000</v>
      </c>
      <c r="E52" s="61">
        <v>38500</v>
      </c>
      <c r="F52" s="22">
        <v>41618</v>
      </c>
      <c r="G52" s="22" t="s">
        <v>224</v>
      </c>
    </row>
    <row r="53" spans="1:7" ht="72" x14ac:dyDescent="0.75">
      <c r="A53" s="150"/>
      <c r="B53" s="22" t="s">
        <v>42</v>
      </c>
      <c r="C53" s="22" t="s">
        <v>98</v>
      </c>
      <c r="D53" s="22">
        <v>50000</v>
      </c>
      <c r="E53" s="61">
        <v>45000</v>
      </c>
      <c r="F53" s="22">
        <v>46831</v>
      </c>
      <c r="G53" s="22" t="s">
        <v>224</v>
      </c>
    </row>
    <row r="54" spans="1:7" ht="72" x14ac:dyDescent="0.75">
      <c r="A54" s="150"/>
      <c r="B54" s="22" t="s">
        <v>37</v>
      </c>
      <c r="C54" s="22" t="s">
        <v>100</v>
      </c>
      <c r="D54" s="22">
        <v>50000</v>
      </c>
      <c r="E54" s="61">
        <v>46000</v>
      </c>
      <c r="F54" s="22">
        <v>47873</v>
      </c>
      <c r="G54" s="22" t="s">
        <v>224</v>
      </c>
    </row>
    <row r="55" spans="1:7" ht="72" x14ac:dyDescent="0.75">
      <c r="A55" s="150"/>
      <c r="B55" s="22" t="s">
        <v>78</v>
      </c>
      <c r="C55" s="22" t="s">
        <v>106</v>
      </c>
      <c r="D55" s="22">
        <v>50000</v>
      </c>
      <c r="E55" s="61">
        <v>45000</v>
      </c>
      <c r="F55" s="22">
        <v>29986</v>
      </c>
      <c r="G55" s="22" t="s">
        <v>224</v>
      </c>
    </row>
    <row r="56" spans="1:7" ht="72" x14ac:dyDescent="0.75">
      <c r="A56" s="150"/>
      <c r="B56" s="22" t="s">
        <v>79</v>
      </c>
      <c r="C56" s="22" t="s">
        <v>106</v>
      </c>
      <c r="D56" s="22">
        <v>50000</v>
      </c>
      <c r="E56" s="61">
        <v>46000</v>
      </c>
      <c r="F56" s="22">
        <v>35917</v>
      </c>
      <c r="G56" s="22" t="s">
        <v>224</v>
      </c>
    </row>
    <row r="57" spans="1:7" ht="72" x14ac:dyDescent="0.75">
      <c r="A57" s="150"/>
      <c r="B57" s="22" t="s">
        <v>83</v>
      </c>
      <c r="C57" s="22" t="s">
        <v>98</v>
      </c>
      <c r="D57" s="22">
        <v>50000</v>
      </c>
      <c r="E57" s="61">
        <v>40000</v>
      </c>
      <c r="F57" s="22">
        <v>44294</v>
      </c>
      <c r="G57" s="22" t="s">
        <v>224</v>
      </c>
    </row>
    <row r="58" spans="1:7" ht="72" x14ac:dyDescent="0.75">
      <c r="A58" s="150"/>
      <c r="B58" s="22" t="s">
        <v>92</v>
      </c>
      <c r="C58" s="22" t="s">
        <v>106</v>
      </c>
      <c r="D58" s="22">
        <v>50000</v>
      </c>
      <c r="E58" s="61">
        <v>45000</v>
      </c>
      <c r="F58" s="22">
        <v>15000</v>
      </c>
      <c r="G58" s="22" t="s">
        <v>224</v>
      </c>
    </row>
    <row r="59" spans="1:7" ht="72" x14ac:dyDescent="0.75">
      <c r="A59" s="150"/>
      <c r="B59" s="22" t="s">
        <v>91</v>
      </c>
      <c r="C59" s="22" t="s">
        <v>106</v>
      </c>
      <c r="D59" s="22">
        <v>50000</v>
      </c>
      <c r="E59" s="61">
        <v>46000</v>
      </c>
      <c r="F59" s="22">
        <v>14900</v>
      </c>
      <c r="G59" s="22" t="s">
        <v>224</v>
      </c>
    </row>
    <row r="60" spans="1:7" ht="72" x14ac:dyDescent="0.75">
      <c r="A60" s="150"/>
      <c r="B60" s="22" t="s">
        <v>94</v>
      </c>
      <c r="C60" s="22" t="s">
        <v>105</v>
      </c>
      <c r="D60" s="22">
        <v>50000</v>
      </c>
      <c r="E60" s="61">
        <v>45000</v>
      </c>
      <c r="F60" s="22">
        <v>37219</v>
      </c>
      <c r="G60" s="22" t="s">
        <v>224</v>
      </c>
    </row>
    <row r="61" spans="1:7" ht="72" x14ac:dyDescent="0.75">
      <c r="A61" s="150"/>
      <c r="B61" s="22" t="s">
        <v>90</v>
      </c>
      <c r="C61" s="22" t="s">
        <v>99</v>
      </c>
      <c r="D61" s="22">
        <v>50000</v>
      </c>
      <c r="E61" s="61">
        <v>45000</v>
      </c>
      <c r="F61" s="22">
        <v>48319</v>
      </c>
      <c r="G61" s="22" t="s">
        <v>224</v>
      </c>
    </row>
    <row r="62" spans="1:7" ht="48" x14ac:dyDescent="0.75">
      <c r="A62" s="150"/>
      <c r="B62" s="22" t="s">
        <v>43</v>
      </c>
      <c r="C62" s="22" t="s">
        <v>103</v>
      </c>
      <c r="D62" s="22">
        <v>192000</v>
      </c>
      <c r="E62" s="61">
        <v>33000</v>
      </c>
      <c r="F62" s="22">
        <v>183887</v>
      </c>
      <c r="G62" s="22" t="s">
        <v>228</v>
      </c>
    </row>
    <row r="63" spans="1:7" ht="48" x14ac:dyDescent="0.75">
      <c r="A63" s="150"/>
      <c r="B63" s="22" t="s">
        <v>58</v>
      </c>
      <c r="C63" s="22" t="s">
        <v>106</v>
      </c>
      <c r="D63" s="22">
        <v>56300</v>
      </c>
      <c r="E63" s="61">
        <v>8700</v>
      </c>
      <c r="F63" s="22">
        <v>49944</v>
      </c>
      <c r="G63" s="22" t="s">
        <v>228</v>
      </c>
    </row>
    <row r="64" spans="1:7" ht="48" x14ac:dyDescent="0.75">
      <c r="A64" s="150"/>
      <c r="B64" s="22" t="s">
        <v>61</v>
      </c>
      <c r="C64" s="22" t="s">
        <v>107</v>
      </c>
      <c r="D64" s="22">
        <v>331300</v>
      </c>
      <c r="E64" s="61">
        <v>56700</v>
      </c>
      <c r="F64" s="22">
        <v>319908</v>
      </c>
      <c r="G64" s="22" t="s">
        <v>228</v>
      </c>
    </row>
    <row r="65" spans="1:7" ht="48" x14ac:dyDescent="0.75">
      <c r="A65" s="150"/>
      <c r="B65" s="22" t="s">
        <v>63</v>
      </c>
      <c r="C65" s="22" t="s">
        <v>107</v>
      </c>
      <c r="D65" s="22">
        <v>23065</v>
      </c>
      <c r="E65" s="61">
        <v>2835</v>
      </c>
      <c r="F65" s="22">
        <v>20418</v>
      </c>
      <c r="G65" s="22" t="s">
        <v>228</v>
      </c>
    </row>
    <row r="66" spans="1:7" ht="48" x14ac:dyDescent="0.75">
      <c r="A66" s="150"/>
      <c r="B66" s="22" t="s">
        <v>64</v>
      </c>
      <c r="C66" s="22" t="s">
        <v>109</v>
      </c>
      <c r="D66" s="22">
        <v>61000</v>
      </c>
      <c r="E66" s="61">
        <v>9000</v>
      </c>
      <c r="F66" s="22">
        <v>51325</v>
      </c>
      <c r="G66" s="22" t="s">
        <v>228</v>
      </c>
    </row>
    <row r="67" spans="1:7" ht="48" x14ac:dyDescent="0.75">
      <c r="A67" s="150"/>
      <c r="B67" s="22" t="s">
        <v>66</v>
      </c>
      <c r="C67" s="22" t="s">
        <v>111</v>
      </c>
      <c r="D67" s="22">
        <v>100000</v>
      </c>
      <c r="E67" s="64">
        <v>15000</v>
      </c>
      <c r="F67" s="22">
        <v>79753</v>
      </c>
      <c r="G67" s="22" t="s">
        <v>228</v>
      </c>
    </row>
    <row r="68" spans="1:7" ht="48" x14ac:dyDescent="0.75">
      <c r="A68" s="150"/>
      <c r="B68" s="22" t="s">
        <v>71</v>
      </c>
      <c r="C68" s="22" t="s">
        <v>115</v>
      </c>
      <c r="D68" s="22">
        <v>141750</v>
      </c>
      <c r="E68" s="61">
        <v>23250</v>
      </c>
      <c r="F68" s="22">
        <v>134375</v>
      </c>
      <c r="G68" s="22" t="s">
        <v>228</v>
      </c>
    </row>
    <row r="69" spans="1:7" ht="48" x14ac:dyDescent="0.75">
      <c r="A69" s="150"/>
      <c r="B69" s="22" t="s">
        <v>77</v>
      </c>
      <c r="C69" s="22" t="s">
        <v>119</v>
      </c>
      <c r="D69" s="22">
        <v>1550000</v>
      </c>
      <c r="E69" s="61">
        <v>232500</v>
      </c>
      <c r="F69" s="22">
        <v>127451</v>
      </c>
      <c r="G69" s="22" t="s">
        <v>228</v>
      </c>
    </row>
    <row r="70" spans="1:7" ht="48" x14ac:dyDescent="0.75">
      <c r="A70" s="150"/>
      <c r="B70" s="22" t="s">
        <v>95</v>
      </c>
      <c r="C70" s="22" t="s">
        <v>104</v>
      </c>
      <c r="D70" s="22">
        <v>122300</v>
      </c>
      <c r="E70" s="61">
        <v>20700</v>
      </c>
      <c r="F70" s="22">
        <v>118602</v>
      </c>
      <c r="G70" s="22" t="s">
        <v>228</v>
      </c>
    </row>
    <row r="71" spans="1:7" ht="48" x14ac:dyDescent="0.75">
      <c r="A71" s="150"/>
      <c r="B71" s="22" t="s">
        <v>53</v>
      </c>
      <c r="C71" s="22" t="s">
        <v>102</v>
      </c>
      <c r="D71" s="22">
        <v>500000</v>
      </c>
      <c r="E71" s="61">
        <v>190000</v>
      </c>
      <c r="F71" s="22">
        <v>178744</v>
      </c>
      <c r="G71" s="22" t="s">
        <v>516</v>
      </c>
    </row>
    <row r="72" spans="1:7" ht="48" x14ac:dyDescent="0.75">
      <c r="A72" s="150"/>
      <c r="B72" s="22" t="s">
        <v>80</v>
      </c>
      <c r="C72" s="22" t="s">
        <v>110</v>
      </c>
      <c r="D72" s="22">
        <v>500000</v>
      </c>
      <c r="E72" s="61">
        <v>190000</v>
      </c>
      <c r="F72" s="22">
        <v>167791</v>
      </c>
      <c r="G72" s="22" t="s">
        <v>516</v>
      </c>
    </row>
    <row r="73" spans="1:7" ht="48" x14ac:dyDescent="0.75">
      <c r="A73" s="150"/>
      <c r="B73" s="22" t="s">
        <v>57</v>
      </c>
      <c r="C73" s="22" t="s">
        <v>105</v>
      </c>
      <c r="D73" s="22">
        <v>50000</v>
      </c>
      <c r="E73" s="61">
        <v>50000</v>
      </c>
      <c r="F73" s="22">
        <v>48463</v>
      </c>
      <c r="G73" s="22" t="s">
        <v>229</v>
      </c>
    </row>
    <row r="74" spans="1:7" ht="72" customHeight="1" x14ac:dyDescent="0.75">
      <c r="A74" s="150"/>
      <c r="B74" s="22" t="s">
        <v>70</v>
      </c>
      <c r="C74" s="22" t="s">
        <v>113</v>
      </c>
      <c r="D74" s="22">
        <v>50000</v>
      </c>
      <c r="E74" s="61">
        <v>50000</v>
      </c>
      <c r="F74" s="22">
        <v>46526</v>
      </c>
      <c r="G74" s="22" t="s">
        <v>229</v>
      </c>
    </row>
    <row r="75" spans="1:7" ht="48" x14ac:dyDescent="0.75">
      <c r="A75" s="150"/>
      <c r="B75" s="22" t="s">
        <v>561</v>
      </c>
      <c r="C75" s="22" t="s">
        <v>562</v>
      </c>
      <c r="D75" s="22">
        <v>50000</v>
      </c>
      <c r="E75" s="72">
        <v>50000</v>
      </c>
      <c r="F75" s="22">
        <v>46500</v>
      </c>
      <c r="G75" s="22" t="s">
        <v>229</v>
      </c>
    </row>
    <row r="76" spans="1:7" ht="48" x14ac:dyDescent="0.75">
      <c r="A76" s="150"/>
      <c r="B76" s="22" t="s">
        <v>73</v>
      </c>
      <c r="C76" s="22" t="s">
        <v>98</v>
      </c>
      <c r="D76" s="22">
        <v>218600</v>
      </c>
      <c r="E76" s="61">
        <v>195600</v>
      </c>
      <c r="F76" s="22">
        <v>171568</v>
      </c>
      <c r="G76" s="22" t="s">
        <v>230</v>
      </c>
    </row>
    <row r="77" spans="1:7" ht="48" x14ac:dyDescent="0.75">
      <c r="A77" s="150"/>
      <c r="B77" s="22" t="s">
        <v>232</v>
      </c>
      <c r="C77" s="22" t="s">
        <v>235</v>
      </c>
      <c r="D77" s="22">
        <v>2250000</v>
      </c>
      <c r="E77" s="61">
        <v>1863000</v>
      </c>
      <c r="F77" s="22">
        <v>1871700</v>
      </c>
      <c r="G77" s="129" t="s">
        <v>517</v>
      </c>
    </row>
    <row r="78" spans="1:7" ht="24" customHeight="1" x14ac:dyDescent="0.75">
      <c r="A78" s="150"/>
      <c r="B78" s="22" t="s">
        <v>233</v>
      </c>
      <c r="C78" s="22" t="s">
        <v>236</v>
      </c>
      <c r="D78" s="22">
        <v>2250000</v>
      </c>
      <c r="E78" s="61">
        <v>1744000</v>
      </c>
      <c r="F78" s="22">
        <v>1410936</v>
      </c>
      <c r="G78" s="130"/>
    </row>
    <row r="79" spans="1:7" ht="48" x14ac:dyDescent="0.75">
      <c r="A79" s="150"/>
      <c r="B79" s="22" t="s">
        <v>234</v>
      </c>
      <c r="C79" s="22" t="s">
        <v>237</v>
      </c>
      <c r="D79" s="22">
        <v>2250000</v>
      </c>
      <c r="E79" s="61">
        <v>1863000</v>
      </c>
      <c r="F79" s="22">
        <v>1398754</v>
      </c>
      <c r="G79" s="131"/>
    </row>
    <row r="80" spans="1:7" ht="55.2" x14ac:dyDescent="0.3">
      <c r="A80" s="150"/>
      <c r="B80" s="22" t="s">
        <v>242</v>
      </c>
      <c r="C80" s="22" t="s">
        <v>243</v>
      </c>
      <c r="D80" s="22">
        <v>1000000</v>
      </c>
      <c r="E80" s="111">
        <v>1000000</v>
      </c>
      <c r="F80" s="16">
        <v>798507</v>
      </c>
      <c r="G80" s="78" t="s">
        <v>518</v>
      </c>
    </row>
    <row r="81" spans="1:7" ht="29.25" customHeight="1" x14ac:dyDescent="0.75">
      <c r="A81" s="150"/>
      <c r="B81" s="22" t="s">
        <v>246</v>
      </c>
      <c r="C81" s="22" t="s">
        <v>279</v>
      </c>
      <c r="D81" s="22">
        <v>428000</v>
      </c>
      <c r="E81" s="61">
        <v>87550</v>
      </c>
      <c r="F81" s="22">
        <v>407721</v>
      </c>
      <c r="G81" s="71" t="s">
        <v>519</v>
      </c>
    </row>
    <row r="82" spans="1:7" ht="48" x14ac:dyDescent="0.3">
      <c r="A82" s="150"/>
      <c r="B82" s="22" t="s">
        <v>264</v>
      </c>
      <c r="C82" s="22" t="s">
        <v>288</v>
      </c>
      <c r="D82" s="22">
        <v>500000</v>
      </c>
      <c r="E82" s="22">
        <v>49460</v>
      </c>
      <c r="F82" s="22">
        <v>308902</v>
      </c>
      <c r="G82" s="71" t="s">
        <v>519</v>
      </c>
    </row>
    <row r="83" spans="1:7" ht="33.75" customHeight="1" x14ac:dyDescent="0.3">
      <c r="A83" s="150"/>
      <c r="B83" s="22" t="s">
        <v>267</v>
      </c>
      <c r="C83" s="22" t="s">
        <v>284</v>
      </c>
      <c r="D83" s="22">
        <v>1300000</v>
      </c>
      <c r="E83" s="22">
        <v>205000</v>
      </c>
      <c r="F83" s="22">
        <v>1098725</v>
      </c>
      <c r="G83" s="71" t="s">
        <v>519</v>
      </c>
    </row>
    <row r="84" spans="1:7" ht="48" x14ac:dyDescent="0.75">
      <c r="A84" s="150"/>
      <c r="B84" s="22" t="s">
        <v>271</v>
      </c>
      <c r="C84" s="22" t="s">
        <v>116</v>
      </c>
      <c r="D84" s="22">
        <v>500000</v>
      </c>
      <c r="E84" s="61">
        <v>50111</v>
      </c>
      <c r="F84" s="22">
        <v>126811</v>
      </c>
      <c r="G84" s="71" t="s">
        <v>519</v>
      </c>
    </row>
    <row r="85" spans="1:7" ht="24" x14ac:dyDescent="0.75">
      <c r="A85" s="150"/>
      <c r="B85" s="22" t="s">
        <v>247</v>
      </c>
      <c r="C85" s="22" t="s">
        <v>280</v>
      </c>
      <c r="D85" s="22">
        <v>50000</v>
      </c>
      <c r="E85" s="61">
        <v>50000</v>
      </c>
      <c r="F85" s="22">
        <v>35074</v>
      </c>
      <c r="G85" s="71" t="s">
        <v>520</v>
      </c>
    </row>
    <row r="86" spans="1:7" ht="24" x14ac:dyDescent="0.75">
      <c r="A86" s="150"/>
      <c r="B86" s="22" t="s">
        <v>248</v>
      </c>
      <c r="C86" s="22" t="s">
        <v>280</v>
      </c>
      <c r="D86" s="22">
        <v>50000</v>
      </c>
      <c r="E86" s="72">
        <v>50000</v>
      </c>
      <c r="F86" s="22">
        <v>34864</v>
      </c>
      <c r="G86" s="71" t="s">
        <v>520</v>
      </c>
    </row>
    <row r="87" spans="1:7" ht="24" x14ac:dyDescent="0.75">
      <c r="A87" s="150"/>
      <c r="B87" s="22" t="s">
        <v>249</v>
      </c>
      <c r="C87" s="22" t="s">
        <v>280</v>
      </c>
      <c r="D87" s="22">
        <v>50000</v>
      </c>
      <c r="E87" s="72">
        <v>50000</v>
      </c>
      <c r="F87" s="22">
        <v>34864</v>
      </c>
      <c r="G87" s="71" t="s">
        <v>520</v>
      </c>
    </row>
    <row r="88" spans="1:7" ht="24" x14ac:dyDescent="0.75">
      <c r="A88" s="150"/>
      <c r="B88" s="22" t="s">
        <v>250</v>
      </c>
      <c r="C88" s="22" t="s">
        <v>280</v>
      </c>
      <c r="D88" s="22">
        <v>50000</v>
      </c>
      <c r="E88" s="72">
        <v>50000</v>
      </c>
      <c r="F88" s="22">
        <v>35231</v>
      </c>
      <c r="G88" s="71" t="s">
        <v>520</v>
      </c>
    </row>
    <row r="89" spans="1:7" ht="24" x14ac:dyDescent="0.75">
      <c r="A89" s="150"/>
      <c r="B89" s="22" t="s">
        <v>251</v>
      </c>
      <c r="C89" s="22" t="s">
        <v>280</v>
      </c>
      <c r="D89" s="22">
        <v>50000</v>
      </c>
      <c r="E89" s="72">
        <v>50000</v>
      </c>
      <c r="F89" s="22">
        <v>35250</v>
      </c>
      <c r="G89" s="71" t="s">
        <v>520</v>
      </c>
    </row>
    <row r="90" spans="1:7" ht="24" x14ac:dyDescent="0.75">
      <c r="A90" s="150"/>
      <c r="B90" s="22" t="s">
        <v>252</v>
      </c>
      <c r="C90" s="22" t="s">
        <v>281</v>
      </c>
      <c r="D90" s="22">
        <v>50000</v>
      </c>
      <c r="E90" s="72">
        <v>50000</v>
      </c>
      <c r="F90" s="22">
        <v>29553</v>
      </c>
      <c r="G90" s="71" t="s">
        <v>520</v>
      </c>
    </row>
    <row r="91" spans="1:7" ht="24" x14ac:dyDescent="0.75">
      <c r="A91" s="150"/>
      <c r="B91" s="22" t="s">
        <v>253</v>
      </c>
      <c r="C91" s="22" t="s">
        <v>280</v>
      </c>
      <c r="D91" s="22">
        <v>50000</v>
      </c>
      <c r="E91" s="72">
        <v>50000</v>
      </c>
      <c r="F91" s="22">
        <v>34364</v>
      </c>
      <c r="G91" s="71" t="s">
        <v>520</v>
      </c>
    </row>
    <row r="92" spans="1:7" ht="24" x14ac:dyDescent="0.75">
      <c r="A92" s="150"/>
      <c r="B92" s="22" t="s">
        <v>254</v>
      </c>
      <c r="C92" s="22" t="s">
        <v>282</v>
      </c>
      <c r="D92" s="22">
        <v>50000</v>
      </c>
      <c r="E92" s="72">
        <v>50000</v>
      </c>
      <c r="F92" s="22">
        <v>39156</v>
      </c>
      <c r="G92" s="71" t="s">
        <v>520</v>
      </c>
    </row>
    <row r="93" spans="1:7" ht="30.75" customHeight="1" x14ac:dyDescent="0.75">
      <c r="A93" s="150"/>
      <c r="B93" s="22" t="s">
        <v>255</v>
      </c>
      <c r="C93" s="22" t="s">
        <v>283</v>
      </c>
      <c r="D93" s="22">
        <v>50000</v>
      </c>
      <c r="E93" s="72">
        <v>50000</v>
      </c>
      <c r="F93" s="22">
        <v>34143</v>
      </c>
      <c r="G93" s="71" t="s">
        <v>520</v>
      </c>
    </row>
    <row r="94" spans="1:7" ht="27.75" customHeight="1" x14ac:dyDescent="0.75">
      <c r="A94" s="150"/>
      <c r="B94" s="22" t="s">
        <v>256</v>
      </c>
      <c r="C94" s="22" t="s">
        <v>279</v>
      </c>
      <c r="D94" s="22">
        <v>50000</v>
      </c>
      <c r="E94" s="72">
        <v>50000</v>
      </c>
      <c r="F94" s="22">
        <v>45847</v>
      </c>
      <c r="G94" s="71" t="s">
        <v>520</v>
      </c>
    </row>
    <row r="95" spans="1:7" ht="30.75" customHeight="1" x14ac:dyDescent="0.75">
      <c r="A95" s="150"/>
      <c r="B95" s="22" t="s">
        <v>257</v>
      </c>
      <c r="C95" s="22" t="s">
        <v>284</v>
      </c>
      <c r="D95" s="22">
        <v>50000</v>
      </c>
      <c r="E95" s="72">
        <v>50000</v>
      </c>
      <c r="F95" s="22">
        <v>167284</v>
      </c>
      <c r="G95" s="71" t="s">
        <v>520</v>
      </c>
    </row>
    <row r="96" spans="1:7" ht="27" customHeight="1" x14ac:dyDescent="0.75">
      <c r="A96" s="150"/>
      <c r="B96" s="22" t="s">
        <v>258</v>
      </c>
      <c r="C96" s="22" t="s">
        <v>285</v>
      </c>
      <c r="D96" s="22">
        <v>50000</v>
      </c>
      <c r="E96" s="72">
        <v>50000</v>
      </c>
      <c r="F96" s="22">
        <v>47764</v>
      </c>
      <c r="G96" s="71" t="s">
        <v>520</v>
      </c>
    </row>
    <row r="97" spans="1:7" ht="25.5" customHeight="1" x14ac:dyDescent="0.75">
      <c r="A97" s="150"/>
      <c r="B97" s="22" t="s">
        <v>259</v>
      </c>
      <c r="C97" s="22" t="s">
        <v>286</v>
      </c>
      <c r="D97" s="22">
        <v>50000</v>
      </c>
      <c r="E97" s="72">
        <v>50000</v>
      </c>
      <c r="F97" s="22">
        <v>44822</v>
      </c>
      <c r="G97" s="71" t="s">
        <v>520</v>
      </c>
    </row>
    <row r="98" spans="1:7" ht="30.75" customHeight="1" x14ac:dyDescent="0.75">
      <c r="A98" s="150"/>
      <c r="B98" s="22" t="s">
        <v>260</v>
      </c>
      <c r="C98" s="22" t="s">
        <v>287</v>
      </c>
      <c r="D98" s="22">
        <v>50000</v>
      </c>
      <c r="E98" s="72">
        <v>50000</v>
      </c>
      <c r="F98" s="22">
        <v>41289</v>
      </c>
      <c r="G98" s="71" t="s">
        <v>520</v>
      </c>
    </row>
    <row r="99" spans="1:7" ht="28.5" customHeight="1" x14ac:dyDescent="0.75">
      <c r="A99" s="150"/>
      <c r="B99" s="22" t="s">
        <v>261</v>
      </c>
      <c r="C99" s="22" t="s">
        <v>285</v>
      </c>
      <c r="D99" s="22">
        <v>50000</v>
      </c>
      <c r="E99" s="72">
        <v>50000</v>
      </c>
      <c r="F99" s="22">
        <v>35507</v>
      </c>
      <c r="G99" s="71" t="s">
        <v>520</v>
      </c>
    </row>
    <row r="100" spans="1:7" ht="32.25" customHeight="1" x14ac:dyDescent="0.75">
      <c r="A100" s="150"/>
      <c r="B100" s="22" t="s">
        <v>262</v>
      </c>
      <c r="C100" s="22" t="s">
        <v>287</v>
      </c>
      <c r="D100" s="22">
        <v>50000</v>
      </c>
      <c r="E100" s="72">
        <v>50000</v>
      </c>
      <c r="F100" s="22">
        <v>39809</v>
      </c>
      <c r="G100" s="71" t="s">
        <v>520</v>
      </c>
    </row>
    <row r="101" spans="1:7" ht="43.5" customHeight="1" x14ac:dyDescent="0.75">
      <c r="A101" s="150"/>
      <c r="B101" s="22" t="s">
        <v>263</v>
      </c>
      <c r="C101" s="22" t="s">
        <v>237</v>
      </c>
      <c r="D101" s="22">
        <v>50000</v>
      </c>
      <c r="E101" s="72">
        <v>50000</v>
      </c>
      <c r="F101" s="22">
        <v>48555</v>
      </c>
      <c r="G101" s="71" t="s">
        <v>520</v>
      </c>
    </row>
    <row r="102" spans="1:7" ht="36.75" customHeight="1" x14ac:dyDescent="0.75">
      <c r="A102" s="150"/>
      <c r="B102" s="22" t="s">
        <v>265</v>
      </c>
      <c r="C102" s="22" t="s">
        <v>283</v>
      </c>
      <c r="D102" s="22">
        <v>50000</v>
      </c>
      <c r="E102" s="72">
        <v>50000</v>
      </c>
      <c r="F102" s="22">
        <v>42950</v>
      </c>
      <c r="G102" s="71" t="s">
        <v>520</v>
      </c>
    </row>
    <row r="103" spans="1:7" ht="32.25" customHeight="1" x14ac:dyDescent="0.75">
      <c r="A103" s="150"/>
      <c r="B103" s="22" t="s">
        <v>266</v>
      </c>
      <c r="C103" s="22" t="s">
        <v>283</v>
      </c>
      <c r="D103" s="22">
        <v>50000</v>
      </c>
      <c r="E103" s="72">
        <v>50000</v>
      </c>
      <c r="F103" s="22">
        <v>14332</v>
      </c>
      <c r="G103" s="71" t="s">
        <v>520</v>
      </c>
    </row>
    <row r="104" spans="1:7" ht="48" x14ac:dyDescent="0.75">
      <c r="A104" s="150"/>
      <c r="B104" s="22" t="s">
        <v>268</v>
      </c>
      <c r="C104" s="22" t="s">
        <v>118</v>
      </c>
      <c r="D104" s="22">
        <v>50000</v>
      </c>
      <c r="E104" s="72">
        <v>50000</v>
      </c>
      <c r="F104" s="22">
        <v>41444</v>
      </c>
      <c r="G104" s="71" t="s">
        <v>520</v>
      </c>
    </row>
    <row r="105" spans="1:7" ht="32.25" customHeight="1" x14ac:dyDescent="0.75">
      <c r="A105" s="150"/>
      <c r="B105" s="22" t="s">
        <v>272</v>
      </c>
      <c r="C105" s="22" t="s">
        <v>285</v>
      </c>
      <c r="D105" s="22">
        <v>50000</v>
      </c>
      <c r="E105" s="72">
        <v>50000</v>
      </c>
      <c r="F105" s="22">
        <v>38931</v>
      </c>
      <c r="G105" s="71" t="s">
        <v>520</v>
      </c>
    </row>
    <row r="106" spans="1:7" ht="27" customHeight="1" x14ac:dyDescent="0.75">
      <c r="A106" s="150"/>
      <c r="B106" s="22" t="s">
        <v>273</v>
      </c>
      <c r="C106" s="22" t="s">
        <v>282</v>
      </c>
      <c r="D106" s="22">
        <v>50000</v>
      </c>
      <c r="E106" s="72">
        <v>50000</v>
      </c>
      <c r="F106" s="22">
        <v>40908</v>
      </c>
      <c r="G106" s="71" t="s">
        <v>520</v>
      </c>
    </row>
    <row r="107" spans="1:7" ht="33" customHeight="1" x14ac:dyDescent="0.75">
      <c r="A107" s="150"/>
      <c r="B107" s="22" t="s">
        <v>274</v>
      </c>
      <c r="C107" s="22" t="s">
        <v>279</v>
      </c>
      <c r="D107" s="22">
        <v>50000</v>
      </c>
      <c r="E107" s="72">
        <v>50000</v>
      </c>
      <c r="F107" s="22">
        <v>45722</v>
      </c>
      <c r="G107" s="71" t="s">
        <v>520</v>
      </c>
    </row>
    <row r="108" spans="1:7" ht="34.5" customHeight="1" x14ac:dyDescent="0.75">
      <c r="A108" s="150"/>
      <c r="B108" s="22" t="s">
        <v>275</v>
      </c>
      <c r="C108" s="22" t="s">
        <v>287</v>
      </c>
      <c r="D108" s="22">
        <v>50000</v>
      </c>
      <c r="E108" s="72">
        <v>50000</v>
      </c>
      <c r="F108" s="22">
        <v>41391</v>
      </c>
      <c r="G108" s="71" t="s">
        <v>520</v>
      </c>
    </row>
    <row r="109" spans="1:7" ht="24" x14ac:dyDescent="0.75">
      <c r="A109" s="150"/>
      <c r="B109" s="22" t="s">
        <v>276</v>
      </c>
      <c r="C109" s="22" t="s">
        <v>282</v>
      </c>
      <c r="D109" s="22">
        <v>50000</v>
      </c>
      <c r="E109" s="72">
        <v>50000</v>
      </c>
      <c r="F109" s="22">
        <v>44814</v>
      </c>
      <c r="G109" s="71" t="s">
        <v>520</v>
      </c>
    </row>
    <row r="110" spans="1:7" ht="24" x14ac:dyDescent="0.75">
      <c r="A110" s="150"/>
      <c r="B110" s="22" t="s">
        <v>277</v>
      </c>
      <c r="C110" s="22" t="s">
        <v>282</v>
      </c>
      <c r="D110" s="22">
        <v>50000</v>
      </c>
      <c r="E110" s="72">
        <v>50000</v>
      </c>
      <c r="F110" s="22">
        <v>39934</v>
      </c>
      <c r="G110" s="71" t="s">
        <v>520</v>
      </c>
    </row>
    <row r="111" spans="1:7" ht="26.25" customHeight="1" x14ac:dyDescent="0.75">
      <c r="A111" s="150"/>
      <c r="B111" s="22" t="s">
        <v>278</v>
      </c>
      <c r="C111" s="22" t="s">
        <v>283</v>
      </c>
      <c r="D111" s="22">
        <v>50000</v>
      </c>
      <c r="E111" s="72">
        <v>50000</v>
      </c>
      <c r="F111" s="22">
        <v>33880</v>
      </c>
      <c r="G111" s="71" t="s">
        <v>520</v>
      </c>
    </row>
    <row r="112" spans="1:7" ht="33.75" customHeight="1" x14ac:dyDescent="0.75">
      <c r="A112" s="150"/>
      <c r="B112" s="22" t="s">
        <v>270</v>
      </c>
      <c r="C112" s="22" t="s">
        <v>279</v>
      </c>
      <c r="D112" s="22">
        <v>650000</v>
      </c>
      <c r="E112" s="61">
        <v>250000</v>
      </c>
      <c r="F112" s="22">
        <v>539314</v>
      </c>
      <c r="G112" s="71" t="s">
        <v>521</v>
      </c>
    </row>
    <row r="113" spans="1:14" ht="60.75" customHeight="1" x14ac:dyDescent="0.75">
      <c r="A113" s="150"/>
      <c r="B113" s="22" t="s">
        <v>269</v>
      </c>
      <c r="C113" s="22" t="s">
        <v>289</v>
      </c>
      <c r="D113" s="22">
        <v>750000</v>
      </c>
      <c r="E113" s="64">
        <v>275000</v>
      </c>
      <c r="F113" s="65">
        <v>497656</v>
      </c>
      <c r="G113" s="71" t="s">
        <v>521</v>
      </c>
    </row>
    <row r="114" spans="1:14" ht="32.25" customHeight="1" x14ac:dyDescent="0.75">
      <c r="A114" s="150"/>
      <c r="B114" s="22" t="s">
        <v>338</v>
      </c>
      <c r="C114" s="22" t="s">
        <v>379</v>
      </c>
      <c r="D114" s="22">
        <v>40000</v>
      </c>
      <c r="E114" s="61">
        <v>45000</v>
      </c>
      <c r="F114" s="22">
        <v>38675</v>
      </c>
      <c r="G114" s="71" t="s">
        <v>522</v>
      </c>
    </row>
    <row r="115" spans="1:14" ht="34.5" customHeight="1" x14ac:dyDescent="0.75">
      <c r="A115" s="150"/>
      <c r="B115" s="22" t="s">
        <v>339</v>
      </c>
      <c r="C115" s="22" t="s">
        <v>284</v>
      </c>
      <c r="D115" s="22">
        <v>40000</v>
      </c>
      <c r="E115" s="61">
        <v>40000</v>
      </c>
      <c r="F115" s="22">
        <v>38666</v>
      </c>
      <c r="G115" s="71" t="s">
        <v>522</v>
      </c>
    </row>
    <row r="116" spans="1:14" ht="24" x14ac:dyDescent="0.75">
      <c r="A116" s="150"/>
      <c r="B116" s="22" t="s">
        <v>340</v>
      </c>
      <c r="C116" s="22" t="s">
        <v>99</v>
      </c>
      <c r="D116" s="22">
        <v>40000</v>
      </c>
      <c r="E116" s="61">
        <v>41200</v>
      </c>
      <c r="F116" s="22">
        <v>39032</v>
      </c>
      <c r="G116" s="71" t="s">
        <v>522</v>
      </c>
    </row>
    <row r="117" spans="1:14" ht="28.5" customHeight="1" x14ac:dyDescent="0.75">
      <c r="A117" s="150"/>
      <c r="B117" s="22" t="s">
        <v>341</v>
      </c>
      <c r="C117" s="22" t="s">
        <v>380</v>
      </c>
      <c r="D117" s="22">
        <v>40000</v>
      </c>
      <c r="E117" s="61">
        <v>45000</v>
      </c>
      <c r="F117" s="22">
        <v>39775</v>
      </c>
      <c r="G117" s="71" t="s">
        <v>522</v>
      </c>
    </row>
    <row r="118" spans="1:14" ht="39.75" customHeight="1" x14ac:dyDescent="0.75">
      <c r="A118" s="150"/>
      <c r="B118" s="22" t="s">
        <v>342</v>
      </c>
      <c r="C118" s="22" t="s">
        <v>381</v>
      </c>
      <c r="D118" s="22">
        <v>40000</v>
      </c>
      <c r="E118" s="61">
        <v>32300</v>
      </c>
      <c r="F118" s="22">
        <v>39472</v>
      </c>
      <c r="G118" s="71" t="s">
        <v>522</v>
      </c>
    </row>
    <row r="119" spans="1:14" ht="23.25" customHeight="1" x14ac:dyDescent="0.75">
      <c r="A119" s="150"/>
      <c r="B119" s="22" t="s">
        <v>343</v>
      </c>
      <c r="C119" s="22" t="s">
        <v>382</v>
      </c>
      <c r="D119" s="22">
        <v>40000</v>
      </c>
      <c r="E119" s="61">
        <v>34750</v>
      </c>
      <c r="F119" s="22">
        <v>39276</v>
      </c>
      <c r="G119" s="71" t="s">
        <v>522</v>
      </c>
    </row>
    <row r="120" spans="1:14" ht="33" customHeight="1" x14ac:dyDescent="0.75">
      <c r="A120" s="150"/>
      <c r="B120" s="22" t="s">
        <v>344</v>
      </c>
      <c r="C120" s="22" t="s">
        <v>286</v>
      </c>
      <c r="D120" s="22">
        <v>40000</v>
      </c>
      <c r="E120" s="61">
        <v>40750</v>
      </c>
      <c r="F120" s="22">
        <v>38909</v>
      </c>
      <c r="G120" s="71" t="s">
        <v>522</v>
      </c>
    </row>
    <row r="121" spans="1:14" ht="45" customHeight="1" x14ac:dyDescent="0.75">
      <c r="A121" s="150"/>
      <c r="B121" s="22" t="s">
        <v>348</v>
      </c>
      <c r="C121" s="22" t="s">
        <v>384</v>
      </c>
      <c r="D121" s="22">
        <v>40000</v>
      </c>
      <c r="E121" s="61">
        <v>35200</v>
      </c>
      <c r="F121" s="22">
        <v>38792</v>
      </c>
      <c r="G121" s="71" t="s">
        <v>522</v>
      </c>
    </row>
    <row r="122" spans="1:14" ht="24" x14ac:dyDescent="0.75">
      <c r="A122" s="150"/>
      <c r="B122" s="22" t="s">
        <v>351</v>
      </c>
      <c r="C122" s="22" t="s">
        <v>387</v>
      </c>
      <c r="D122" s="22">
        <v>40000</v>
      </c>
      <c r="E122" s="61">
        <v>40000</v>
      </c>
      <c r="F122" s="22">
        <v>32337</v>
      </c>
      <c r="G122" s="71" t="s">
        <v>522</v>
      </c>
    </row>
    <row r="123" spans="1:14" ht="24" customHeight="1" x14ac:dyDescent="0.75">
      <c r="A123" s="150"/>
      <c r="B123" s="22" t="s">
        <v>357</v>
      </c>
      <c r="C123" s="22" t="s">
        <v>389</v>
      </c>
      <c r="D123" s="22">
        <v>40000</v>
      </c>
      <c r="E123" s="61">
        <v>40000</v>
      </c>
      <c r="F123" s="22">
        <v>39307</v>
      </c>
      <c r="G123" s="71" t="s">
        <v>522</v>
      </c>
    </row>
    <row r="124" spans="1:14" ht="24" customHeight="1" x14ac:dyDescent="0.75">
      <c r="A124" s="150"/>
      <c r="B124" s="22" t="s">
        <v>360</v>
      </c>
      <c r="C124" s="22" t="s">
        <v>391</v>
      </c>
      <c r="D124" s="22">
        <v>40000</v>
      </c>
      <c r="E124" s="61">
        <v>40000</v>
      </c>
      <c r="F124" s="22">
        <v>39175</v>
      </c>
      <c r="G124" s="71" t="s">
        <v>522</v>
      </c>
    </row>
    <row r="125" spans="1:14" ht="48" x14ac:dyDescent="0.75">
      <c r="A125" s="150"/>
      <c r="B125" s="22" t="s">
        <v>345</v>
      </c>
      <c r="C125" s="22" t="s">
        <v>379</v>
      </c>
      <c r="D125" s="22">
        <v>300000</v>
      </c>
      <c r="E125" s="61">
        <v>284452</v>
      </c>
      <c r="F125" s="22">
        <v>31553</v>
      </c>
      <c r="G125" s="129" t="s">
        <v>523</v>
      </c>
    </row>
    <row r="126" spans="1:14" ht="24" customHeight="1" x14ac:dyDescent="0.75">
      <c r="A126" s="150"/>
      <c r="B126" s="22" t="s">
        <v>376</v>
      </c>
      <c r="C126" s="22" t="s">
        <v>394</v>
      </c>
      <c r="D126" s="22">
        <v>400000</v>
      </c>
      <c r="E126" s="64">
        <v>304000</v>
      </c>
      <c r="F126" s="65">
        <v>361944</v>
      </c>
      <c r="G126" s="131"/>
      <c r="N126" s="65"/>
    </row>
    <row r="127" spans="1:14" ht="48" x14ac:dyDescent="0.75">
      <c r="A127" s="150"/>
      <c r="B127" s="22" t="s">
        <v>346</v>
      </c>
      <c r="C127" s="22" t="s">
        <v>109</v>
      </c>
      <c r="D127" s="22">
        <v>200000</v>
      </c>
      <c r="E127" s="61">
        <v>106700</v>
      </c>
      <c r="F127" s="22">
        <v>163200</v>
      </c>
      <c r="G127" s="62" t="s">
        <v>526</v>
      </c>
    </row>
    <row r="128" spans="1:14" ht="48" x14ac:dyDescent="0.75">
      <c r="A128" s="150"/>
      <c r="B128" s="22" t="s">
        <v>353</v>
      </c>
      <c r="C128" s="22" t="s">
        <v>386</v>
      </c>
      <c r="D128" s="22">
        <v>200000</v>
      </c>
      <c r="E128" s="61">
        <v>98000</v>
      </c>
      <c r="F128" s="22">
        <v>166292</v>
      </c>
      <c r="G128" s="73" t="s">
        <v>527</v>
      </c>
    </row>
    <row r="129" spans="1:7" ht="48" x14ac:dyDescent="0.75">
      <c r="A129" s="150"/>
      <c r="B129" s="22" t="s">
        <v>366</v>
      </c>
      <c r="C129" s="22" t="s">
        <v>390</v>
      </c>
      <c r="D129" s="22">
        <v>200000</v>
      </c>
      <c r="E129" s="61">
        <v>208000</v>
      </c>
      <c r="F129" s="22">
        <v>178441</v>
      </c>
      <c r="G129" s="16" t="s">
        <v>527</v>
      </c>
    </row>
    <row r="130" spans="1:7" ht="36" customHeight="1" x14ac:dyDescent="0.75">
      <c r="A130" s="150"/>
      <c r="B130" s="22" t="s">
        <v>367</v>
      </c>
      <c r="C130" s="22" t="s">
        <v>285</v>
      </c>
      <c r="D130" s="22">
        <v>200000</v>
      </c>
      <c r="E130" s="61">
        <v>111754</v>
      </c>
      <c r="F130" s="22">
        <v>190520</v>
      </c>
      <c r="G130" s="16" t="s">
        <v>527</v>
      </c>
    </row>
    <row r="131" spans="1:7" ht="48" x14ac:dyDescent="0.75">
      <c r="A131" s="150"/>
      <c r="B131" s="22" t="s">
        <v>364</v>
      </c>
      <c r="C131" s="22" t="s">
        <v>386</v>
      </c>
      <c r="D131" s="22">
        <v>200000</v>
      </c>
      <c r="E131" s="61">
        <v>96000</v>
      </c>
      <c r="F131" s="22">
        <v>184644</v>
      </c>
      <c r="G131" s="16" t="s">
        <v>527</v>
      </c>
    </row>
    <row r="132" spans="1:7" ht="48" x14ac:dyDescent="0.75">
      <c r="A132" s="150"/>
      <c r="B132" s="22" t="s">
        <v>369</v>
      </c>
      <c r="C132" s="22" t="s">
        <v>386</v>
      </c>
      <c r="D132" s="22">
        <v>200000</v>
      </c>
      <c r="E132" s="61">
        <v>88300</v>
      </c>
      <c r="F132" s="22">
        <v>176023</v>
      </c>
      <c r="G132" s="16" t="s">
        <v>527</v>
      </c>
    </row>
    <row r="133" spans="1:7" ht="39.6" x14ac:dyDescent="0.75">
      <c r="A133" s="150"/>
      <c r="B133" s="22" t="s">
        <v>373</v>
      </c>
      <c r="C133" s="22" t="s">
        <v>393</v>
      </c>
      <c r="D133" s="22">
        <v>200000</v>
      </c>
      <c r="E133" s="61">
        <v>85000</v>
      </c>
      <c r="F133" s="22">
        <v>153112</v>
      </c>
      <c r="G133" s="16" t="s">
        <v>527</v>
      </c>
    </row>
    <row r="134" spans="1:7" ht="48" x14ac:dyDescent="0.75">
      <c r="A134" s="150"/>
      <c r="B134" s="22" t="s">
        <v>377</v>
      </c>
      <c r="C134" s="22" t="s">
        <v>285</v>
      </c>
      <c r="D134" s="22">
        <v>400000</v>
      </c>
      <c r="E134" s="61">
        <v>291400</v>
      </c>
      <c r="F134" s="22">
        <v>276385</v>
      </c>
      <c r="G134" s="16" t="s">
        <v>527</v>
      </c>
    </row>
    <row r="135" spans="1:7" ht="48" x14ac:dyDescent="0.75">
      <c r="A135" s="150"/>
      <c r="B135" s="22" t="s">
        <v>350</v>
      </c>
      <c r="C135" s="22" t="s">
        <v>386</v>
      </c>
      <c r="D135" s="22">
        <v>200000</v>
      </c>
      <c r="E135" s="61">
        <v>96000</v>
      </c>
      <c r="F135" s="22">
        <v>182148</v>
      </c>
      <c r="G135" s="16" t="s">
        <v>527</v>
      </c>
    </row>
    <row r="136" spans="1:7" ht="48" x14ac:dyDescent="0.75">
      <c r="A136" s="150"/>
      <c r="B136" s="42" t="s">
        <v>347</v>
      </c>
      <c r="C136" s="42" t="s">
        <v>383</v>
      </c>
      <c r="D136" s="42">
        <v>148335</v>
      </c>
      <c r="E136" s="61">
        <v>95800</v>
      </c>
      <c r="F136" s="42">
        <v>148335</v>
      </c>
      <c r="G136" s="62" t="s">
        <v>525</v>
      </c>
    </row>
    <row r="137" spans="1:7" ht="48" x14ac:dyDescent="0.75">
      <c r="A137" s="150"/>
      <c r="B137" s="22" t="s">
        <v>354</v>
      </c>
      <c r="C137" s="22" t="s">
        <v>386</v>
      </c>
      <c r="D137" s="22">
        <v>160000</v>
      </c>
      <c r="E137" s="61">
        <v>130400</v>
      </c>
      <c r="F137" s="22">
        <v>142403</v>
      </c>
      <c r="G137" s="74" t="s">
        <v>525</v>
      </c>
    </row>
    <row r="138" spans="1:7" ht="48" x14ac:dyDescent="0.75">
      <c r="A138" s="150"/>
      <c r="B138" s="22" t="s">
        <v>355</v>
      </c>
      <c r="C138" s="22" t="s">
        <v>283</v>
      </c>
      <c r="D138" s="22">
        <v>159887</v>
      </c>
      <c r="E138" s="61">
        <v>97763</v>
      </c>
      <c r="F138" s="22">
        <v>100347</v>
      </c>
      <c r="G138" s="74" t="s">
        <v>525</v>
      </c>
    </row>
    <row r="139" spans="1:7" ht="41.25" customHeight="1" x14ac:dyDescent="0.75">
      <c r="A139" s="150"/>
      <c r="B139" s="22" t="s">
        <v>368</v>
      </c>
      <c r="C139" s="22" t="s">
        <v>390</v>
      </c>
      <c r="D139" s="22">
        <v>156800</v>
      </c>
      <c r="E139" s="61">
        <v>56700</v>
      </c>
      <c r="F139" s="22">
        <v>134491</v>
      </c>
      <c r="G139" s="56" t="s">
        <v>532</v>
      </c>
    </row>
    <row r="140" spans="1:7" ht="48" x14ac:dyDescent="0.75">
      <c r="A140" s="150"/>
      <c r="B140" s="42" t="s">
        <v>352</v>
      </c>
      <c r="C140" s="42" t="s">
        <v>386</v>
      </c>
      <c r="D140" s="42">
        <v>160000</v>
      </c>
      <c r="E140" s="61">
        <v>135850</v>
      </c>
      <c r="F140" s="42">
        <v>149549</v>
      </c>
      <c r="G140" s="56" t="s">
        <v>529</v>
      </c>
    </row>
    <row r="141" spans="1:7" ht="48" x14ac:dyDescent="0.75">
      <c r="A141" s="150"/>
      <c r="B141" s="22" t="s">
        <v>358</v>
      </c>
      <c r="C141" s="22" t="s">
        <v>390</v>
      </c>
      <c r="D141" s="22">
        <v>160000</v>
      </c>
      <c r="E141" s="61">
        <v>105000</v>
      </c>
      <c r="F141" s="22">
        <v>50932</v>
      </c>
      <c r="G141" s="56" t="s">
        <v>529</v>
      </c>
    </row>
    <row r="142" spans="1:7" ht="48" x14ac:dyDescent="0.75">
      <c r="A142" s="150"/>
      <c r="B142" s="22" t="s">
        <v>359</v>
      </c>
      <c r="C142" s="22" t="s">
        <v>390</v>
      </c>
      <c r="D142" s="22">
        <v>173000</v>
      </c>
      <c r="E142" s="61">
        <v>100000</v>
      </c>
      <c r="F142" s="22">
        <v>168320</v>
      </c>
      <c r="G142" s="56" t="s">
        <v>529</v>
      </c>
    </row>
    <row r="143" spans="1:7" ht="42" x14ac:dyDescent="0.75">
      <c r="A143" s="150"/>
      <c r="B143" s="22" t="s">
        <v>361</v>
      </c>
      <c r="C143" s="22" t="s">
        <v>380</v>
      </c>
      <c r="D143" s="22">
        <v>150000</v>
      </c>
      <c r="E143" s="61">
        <v>125320</v>
      </c>
      <c r="F143" s="22">
        <v>136258</v>
      </c>
      <c r="G143" s="67" t="s">
        <v>559</v>
      </c>
    </row>
    <row r="144" spans="1:7" ht="48" x14ac:dyDescent="0.75">
      <c r="A144" s="150"/>
      <c r="B144" s="22" t="s">
        <v>356</v>
      </c>
      <c r="C144" s="22" t="s">
        <v>388</v>
      </c>
      <c r="D144" s="22">
        <v>200000</v>
      </c>
      <c r="E144" s="61">
        <v>120000</v>
      </c>
      <c r="F144" s="22">
        <v>177193</v>
      </c>
      <c r="G144" s="67" t="s">
        <v>559</v>
      </c>
    </row>
    <row r="145" spans="1:7" ht="34.5" customHeight="1" x14ac:dyDescent="0.75">
      <c r="A145" s="150"/>
      <c r="B145" s="22" t="s">
        <v>349</v>
      </c>
      <c r="C145" s="22" t="s">
        <v>385</v>
      </c>
      <c r="D145" s="22">
        <v>80000</v>
      </c>
      <c r="E145" s="61">
        <v>29958</v>
      </c>
      <c r="F145" s="22">
        <v>59946</v>
      </c>
      <c r="G145" s="63" t="s">
        <v>524</v>
      </c>
    </row>
    <row r="146" spans="1:7" ht="33.75" customHeight="1" x14ac:dyDescent="0.75">
      <c r="A146" s="150"/>
      <c r="B146" s="22" t="s">
        <v>362</v>
      </c>
      <c r="C146" s="22" t="s">
        <v>392</v>
      </c>
      <c r="D146" s="22">
        <v>80000</v>
      </c>
      <c r="E146" s="61">
        <v>20302</v>
      </c>
      <c r="F146" s="22">
        <v>73230</v>
      </c>
      <c r="G146" s="56" t="s">
        <v>530</v>
      </c>
    </row>
    <row r="147" spans="1:7" ht="45.75" customHeight="1" x14ac:dyDescent="0.75">
      <c r="A147" s="150"/>
      <c r="B147" s="22" t="s">
        <v>370</v>
      </c>
      <c r="C147" s="22" t="s">
        <v>392</v>
      </c>
      <c r="D147" s="22">
        <v>80000</v>
      </c>
      <c r="E147" s="61">
        <v>20000</v>
      </c>
      <c r="F147" s="22">
        <v>76980</v>
      </c>
      <c r="G147" s="56" t="s">
        <v>530</v>
      </c>
    </row>
    <row r="148" spans="1:7" ht="45" customHeight="1" x14ac:dyDescent="0.75">
      <c r="A148" s="150"/>
      <c r="B148" s="22" t="s">
        <v>363</v>
      </c>
      <c r="C148" s="22" t="s">
        <v>385</v>
      </c>
      <c r="D148" s="22">
        <v>80000</v>
      </c>
      <c r="E148" s="61">
        <v>31676</v>
      </c>
      <c r="F148" s="22">
        <v>76830</v>
      </c>
      <c r="G148" s="56" t="s">
        <v>530</v>
      </c>
    </row>
    <row r="149" spans="1:7" ht="37.200000000000003" x14ac:dyDescent="0.75">
      <c r="A149" s="150"/>
      <c r="B149" s="22" t="s">
        <v>365</v>
      </c>
      <c r="C149" s="22" t="s">
        <v>284</v>
      </c>
      <c r="D149" s="22">
        <v>80000</v>
      </c>
      <c r="E149" s="61">
        <v>20000</v>
      </c>
      <c r="F149" s="22">
        <v>72075</v>
      </c>
      <c r="G149" s="56" t="s">
        <v>530</v>
      </c>
    </row>
    <row r="150" spans="1:7" ht="24" customHeight="1" x14ac:dyDescent="0.75">
      <c r="A150" s="150"/>
      <c r="B150" s="22" t="s">
        <v>376</v>
      </c>
      <c r="C150" s="22" t="s">
        <v>394</v>
      </c>
      <c r="D150" s="22">
        <v>390521</v>
      </c>
      <c r="E150" s="64">
        <v>138500</v>
      </c>
      <c r="F150" s="65">
        <f t="shared" ref="F150" si="0">E150+D150</f>
        <v>529021</v>
      </c>
      <c r="G150" s="68" t="s">
        <v>560</v>
      </c>
    </row>
    <row r="151" spans="1:7" ht="42" x14ac:dyDescent="0.3">
      <c r="A151" s="150"/>
      <c r="B151" s="22" t="s">
        <v>445</v>
      </c>
      <c r="C151" s="22" t="s">
        <v>452</v>
      </c>
      <c r="D151" s="22">
        <v>100000</v>
      </c>
      <c r="E151" s="22">
        <v>92000</v>
      </c>
      <c r="F151" s="22">
        <v>97120</v>
      </c>
      <c r="G151" s="57" t="s">
        <v>536</v>
      </c>
    </row>
    <row r="152" spans="1:7" ht="48" x14ac:dyDescent="0.3">
      <c r="A152" s="150"/>
      <c r="B152" s="22" t="s">
        <v>446</v>
      </c>
      <c r="C152" s="22" t="s">
        <v>453</v>
      </c>
      <c r="D152" s="22">
        <v>75000</v>
      </c>
      <c r="E152" s="22">
        <v>68000</v>
      </c>
      <c r="F152" s="22">
        <v>67723</v>
      </c>
      <c r="G152" s="57" t="s">
        <v>536</v>
      </c>
    </row>
    <row r="153" spans="1:7" ht="42" x14ac:dyDescent="0.3">
      <c r="A153" s="150"/>
      <c r="B153" s="22" t="s">
        <v>447</v>
      </c>
      <c r="C153" s="22" t="s">
        <v>452</v>
      </c>
      <c r="D153" s="22">
        <v>72000</v>
      </c>
      <c r="E153" s="22">
        <v>65000</v>
      </c>
      <c r="F153" s="22">
        <v>69843</v>
      </c>
      <c r="G153" s="57" t="s">
        <v>536</v>
      </c>
    </row>
    <row r="154" spans="1:7" ht="42" x14ac:dyDescent="0.3">
      <c r="A154" s="150"/>
      <c r="B154" s="22" t="s">
        <v>448</v>
      </c>
      <c r="C154" s="22" t="s">
        <v>99</v>
      </c>
      <c r="D154" s="22">
        <v>47600</v>
      </c>
      <c r="E154" s="22">
        <v>42600</v>
      </c>
      <c r="F154" s="22">
        <v>45900</v>
      </c>
      <c r="G154" s="57" t="s">
        <v>536</v>
      </c>
    </row>
    <row r="155" spans="1:7" ht="48" x14ac:dyDescent="0.3">
      <c r="A155" s="150"/>
      <c r="B155" s="22" t="s">
        <v>449</v>
      </c>
      <c r="C155" s="22" t="s">
        <v>453</v>
      </c>
      <c r="D155" s="22">
        <v>100000</v>
      </c>
      <c r="E155" s="22">
        <v>98000</v>
      </c>
      <c r="F155" s="22">
        <v>86416</v>
      </c>
      <c r="G155" s="58" t="s">
        <v>536</v>
      </c>
    </row>
    <row r="156" spans="1:7" ht="48" x14ac:dyDescent="0.3">
      <c r="A156" s="150"/>
      <c r="B156" s="22" t="s">
        <v>450</v>
      </c>
      <c r="C156" s="22" t="s">
        <v>453</v>
      </c>
      <c r="D156" s="22">
        <v>100000</v>
      </c>
      <c r="E156" s="22">
        <v>98000</v>
      </c>
      <c r="F156" s="22">
        <v>93449</v>
      </c>
      <c r="G156" s="58" t="s">
        <v>536</v>
      </c>
    </row>
    <row r="157" spans="1:7" ht="37.200000000000003" x14ac:dyDescent="0.75">
      <c r="A157" s="150"/>
      <c r="B157" s="22" t="s">
        <v>371</v>
      </c>
      <c r="C157" s="22" t="s">
        <v>285</v>
      </c>
      <c r="D157" s="22">
        <v>182400</v>
      </c>
      <c r="E157" s="61">
        <v>55800</v>
      </c>
      <c r="F157" s="22">
        <v>174863</v>
      </c>
      <c r="G157" s="56" t="s">
        <v>533</v>
      </c>
    </row>
    <row r="158" spans="1:7" ht="37.200000000000003" x14ac:dyDescent="0.75">
      <c r="A158" s="150"/>
      <c r="B158" s="22" t="s">
        <v>372</v>
      </c>
      <c r="C158" s="22" t="s">
        <v>284</v>
      </c>
      <c r="D158" s="22">
        <v>240000</v>
      </c>
      <c r="E158" s="61">
        <v>78352</v>
      </c>
      <c r="F158" s="22">
        <v>178366</v>
      </c>
      <c r="G158" s="56" t="s">
        <v>533</v>
      </c>
    </row>
    <row r="159" spans="1:7" ht="59.4" x14ac:dyDescent="0.75">
      <c r="A159" s="150"/>
      <c r="B159" s="22" t="s">
        <v>378</v>
      </c>
      <c r="C159" s="22" t="s">
        <v>385</v>
      </c>
      <c r="D159" s="22">
        <v>250000</v>
      </c>
      <c r="E159" s="61">
        <v>49000</v>
      </c>
      <c r="F159" s="22">
        <v>216817</v>
      </c>
      <c r="G159" s="16" t="s">
        <v>533</v>
      </c>
    </row>
    <row r="160" spans="1:7" ht="24" x14ac:dyDescent="0.75">
      <c r="A160" s="150"/>
      <c r="B160" s="22" t="s">
        <v>50</v>
      </c>
      <c r="C160" s="22" t="s">
        <v>392</v>
      </c>
      <c r="D160" s="22">
        <v>80000</v>
      </c>
      <c r="E160" s="61">
        <v>20000</v>
      </c>
      <c r="F160" s="22">
        <v>47013</v>
      </c>
      <c r="G160" s="136" t="s">
        <v>534</v>
      </c>
    </row>
    <row r="161" spans="1:7" ht="24" x14ac:dyDescent="0.75">
      <c r="A161" s="150"/>
      <c r="B161" s="22" t="s">
        <v>374</v>
      </c>
      <c r="C161" s="22" t="s">
        <v>392</v>
      </c>
      <c r="D161" s="22">
        <v>80000</v>
      </c>
      <c r="E161" s="61">
        <v>20000</v>
      </c>
      <c r="F161" s="22">
        <v>77817</v>
      </c>
      <c r="G161" s="137"/>
    </row>
    <row r="162" spans="1:7" ht="48" x14ac:dyDescent="0.75">
      <c r="A162" s="150"/>
      <c r="B162" s="22" t="s">
        <v>375</v>
      </c>
      <c r="C162" s="22" t="s">
        <v>392</v>
      </c>
      <c r="D162" s="22">
        <v>80000</v>
      </c>
      <c r="E162" s="61">
        <v>20000</v>
      </c>
      <c r="F162" s="22">
        <v>77311</v>
      </c>
      <c r="G162" s="138"/>
    </row>
    <row r="163" spans="1:7" ht="48" x14ac:dyDescent="0.75">
      <c r="A163" s="150"/>
      <c r="B163" s="22" t="s">
        <v>436</v>
      </c>
      <c r="C163" s="22" t="s">
        <v>283</v>
      </c>
      <c r="D163" s="22">
        <v>80000</v>
      </c>
      <c r="E163" s="61">
        <v>25000</v>
      </c>
      <c r="F163" s="22">
        <v>77584</v>
      </c>
      <c r="G163" s="56" t="s">
        <v>531</v>
      </c>
    </row>
    <row r="164" spans="1:7" ht="48" customHeight="1" x14ac:dyDescent="0.75">
      <c r="A164" s="150"/>
      <c r="B164" s="22" t="s">
        <v>442</v>
      </c>
      <c r="C164" s="22" t="s">
        <v>381</v>
      </c>
      <c r="D164" s="22">
        <v>1000000</v>
      </c>
      <c r="E164" s="28">
        <v>255000</v>
      </c>
      <c r="F164" s="22">
        <v>918472</v>
      </c>
      <c r="G164" s="59" t="s">
        <v>537</v>
      </c>
    </row>
    <row r="165" spans="1:7" ht="24" x14ac:dyDescent="0.75">
      <c r="A165" s="150"/>
      <c r="B165" s="22" t="s">
        <v>443</v>
      </c>
      <c r="C165" s="22" t="s">
        <v>381</v>
      </c>
      <c r="D165" s="22">
        <v>1500000</v>
      </c>
      <c r="E165" s="30">
        <v>784726</v>
      </c>
      <c r="F165" s="22">
        <v>1338729</v>
      </c>
      <c r="G165" s="57" t="s">
        <v>535</v>
      </c>
    </row>
    <row r="166" spans="1:7" ht="24" x14ac:dyDescent="0.75">
      <c r="A166" s="150"/>
      <c r="B166" s="22" t="s">
        <v>444</v>
      </c>
      <c r="C166" s="22" t="s">
        <v>451</v>
      </c>
      <c r="D166" s="22">
        <v>1500000</v>
      </c>
      <c r="E166" s="30">
        <v>888484</v>
      </c>
      <c r="F166" s="22">
        <v>1323099</v>
      </c>
      <c r="G166" s="57" t="s">
        <v>535</v>
      </c>
    </row>
    <row r="167" spans="1:7" ht="48" x14ac:dyDescent="0.3">
      <c r="A167" s="150"/>
      <c r="B167" s="22" t="s">
        <v>460</v>
      </c>
      <c r="C167" s="22" t="s">
        <v>463</v>
      </c>
      <c r="D167" s="22">
        <v>1000000</v>
      </c>
      <c r="E167" s="62">
        <v>334232</v>
      </c>
      <c r="F167" s="22">
        <v>948393</v>
      </c>
      <c r="G167" s="60" t="s">
        <v>538</v>
      </c>
    </row>
    <row r="168" spans="1:7" ht="48" x14ac:dyDescent="0.3">
      <c r="A168" s="150"/>
      <c r="B168" s="22" t="s">
        <v>461</v>
      </c>
      <c r="C168" s="22" t="s">
        <v>387</v>
      </c>
      <c r="D168" s="22">
        <v>1000000</v>
      </c>
      <c r="E168" s="22">
        <v>1003404</v>
      </c>
      <c r="F168" s="22">
        <v>816066</v>
      </c>
      <c r="G168" s="129" t="s">
        <v>539</v>
      </c>
    </row>
    <row r="169" spans="1:7" ht="24" customHeight="1" x14ac:dyDescent="0.3">
      <c r="A169" s="150"/>
      <c r="B169" s="22" t="s">
        <v>462</v>
      </c>
      <c r="C169" s="22" t="s">
        <v>389</v>
      </c>
      <c r="D169" s="22">
        <v>500000</v>
      </c>
      <c r="E169" s="22">
        <v>430998</v>
      </c>
      <c r="F169" s="22">
        <v>205085</v>
      </c>
      <c r="G169" s="131"/>
    </row>
    <row r="170" spans="1:7" ht="24" customHeight="1" x14ac:dyDescent="0.75">
      <c r="A170" s="150"/>
      <c r="B170" s="22" t="s">
        <v>62</v>
      </c>
      <c r="C170" s="22" t="s">
        <v>470</v>
      </c>
      <c r="D170" s="22">
        <v>1250000</v>
      </c>
      <c r="E170" s="61">
        <v>955500</v>
      </c>
      <c r="F170" s="22">
        <v>725625</v>
      </c>
      <c r="G170" s="63" t="s">
        <v>540</v>
      </c>
    </row>
    <row r="171" spans="1:7" ht="36.75" customHeight="1" x14ac:dyDescent="0.75">
      <c r="A171" s="150"/>
      <c r="B171" s="22" t="s">
        <v>467</v>
      </c>
      <c r="C171" s="22" t="s">
        <v>471</v>
      </c>
      <c r="D171" s="22">
        <v>1254000</v>
      </c>
      <c r="E171" s="61">
        <v>380000</v>
      </c>
      <c r="F171" s="22">
        <v>1022665</v>
      </c>
      <c r="G171" s="63" t="s">
        <v>541</v>
      </c>
    </row>
    <row r="172" spans="1:7" ht="24" customHeight="1" x14ac:dyDescent="0.75">
      <c r="A172" s="150"/>
      <c r="B172" s="22" t="s">
        <v>468</v>
      </c>
      <c r="C172" s="22" t="s">
        <v>452</v>
      </c>
      <c r="D172" s="22">
        <v>1254000</v>
      </c>
      <c r="E172" s="61">
        <v>552000</v>
      </c>
      <c r="F172" s="22">
        <v>972517</v>
      </c>
      <c r="G172" s="63" t="s">
        <v>542</v>
      </c>
    </row>
    <row r="173" spans="1:7" ht="24" x14ac:dyDescent="0.75">
      <c r="A173" s="150"/>
      <c r="B173" s="22" t="s">
        <v>267</v>
      </c>
      <c r="C173" s="22" t="s">
        <v>472</v>
      </c>
      <c r="D173" s="22">
        <v>2500000</v>
      </c>
      <c r="E173" s="61">
        <v>2225950</v>
      </c>
      <c r="F173" s="22">
        <v>2308203</v>
      </c>
      <c r="G173" s="63" t="s">
        <v>543</v>
      </c>
    </row>
    <row r="174" spans="1:7" ht="48" x14ac:dyDescent="0.3">
      <c r="A174" s="150"/>
      <c r="B174" s="22" t="s">
        <v>469</v>
      </c>
      <c r="C174" s="22" t="s">
        <v>473</v>
      </c>
      <c r="D174" s="22">
        <v>3000000</v>
      </c>
      <c r="E174" s="62">
        <v>1112000</v>
      </c>
      <c r="F174" s="22">
        <v>2652403</v>
      </c>
      <c r="G174" s="63" t="s">
        <v>544</v>
      </c>
    </row>
    <row r="175" spans="1:7" ht="48" x14ac:dyDescent="0.75">
      <c r="A175" s="150"/>
      <c r="B175" s="22" t="s">
        <v>484</v>
      </c>
      <c r="C175" s="22" t="s">
        <v>452</v>
      </c>
      <c r="D175" s="22">
        <v>500000</v>
      </c>
      <c r="E175" s="61">
        <v>217400</v>
      </c>
      <c r="F175" s="22">
        <v>469083</v>
      </c>
      <c r="G175" s="57" t="s">
        <v>546</v>
      </c>
    </row>
    <row r="176" spans="1:7" ht="39.75" customHeight="1" x14ac:dyDescent="0.75">
      <c r="A176" s="150"/>
      <c r="B176" s="22" t="s">
        <v>487</v>
      </c>
      <c r="C176" s="22" t="s">
        <v>99</v>
      </c>
      <c r="D176" s="22">
        <v>245400</v>
      </c>
      <c r="E176" s="61">
        <v>141200</v>
      </c>
      <c r="F176" s="22">
        <v>207571</v>
      </c>
      <c r="G176" s="58" t="s">
        <v>546</v>
      </c>
    </row>
    <row r="177" spans="1:7" ht="24" customHeight="1" x14ac:dyDescent="0.75">
      <c r="A177" s="150"/>
      <c r="B177" s="22" t="s">
        <v>488</v>
      </c>
      <c r="C177" s="22" t="s">
        <v>99</v>
      </c>
      <c r="D177" s="22">
        <v>221150</v>
      </c>
      <c r="E177" s="61">
        <v>85500</v>
      </c>
      <c r="F177" s="22">
        <v>182331</v>
      </c>
      <c r="G177" s="58" t="s">
        <v>546</v>
      </c>
    </row>
    <row r="178" spans="1:7" ht="24" x14ac:dyDescent="0.75">
      <c r="A178" s="150"/>
      <c r="B178" s="22" t="s">
        <v>442</v>
      </c>
      <c r="C178" s="22" t="s">
        <v>381</v>
      </c>
      <c r="D178" s="22">
        <v>500000</v>
      </c>
      <c r="E178" s="61">
        <v>328019</v>
      </c>
      <c r="F178" s="22">
        <v>390521</v>
      </c>
      <c r="G178" s="57" t="s">
        <v>548</v>
      </c>
    </row>
    <row r="179" spans="1:7" ht="42" x14ac:dyDescent="0.75">
      <c r="A179" s="150"/>
      <c r="B179" s="22" t="s">
        <v>42</v>
      </c>
      <c r="C179" s="22" t="s">
        <v>494</v>
      </c>
      <c r="D179" s="22">
        <v>254600</v>
      </c>
      <c r="E179" s="61">
        <v>142440</v>
      </c>
      <c r="F179" s="22">
        <v>241528</v>
      </c>
      <c r="G179" s="57" t="s">
        <v>545</v>
      </c>
    </row>
    <row r="180" spans="1:7" ht="42" x14ac:dyDescent="0.75">
      <c r="A180" s="150"/>
      <c r="B180" s="22" t="s">
        <v>486</v>
      </c>
      <c r="C180" s="22" t="s">
        <v>452</v>
      </c>
      <c r="D180" s="22">
        <v>252000</v>
      </c>
      <c r="E180" s="61">
        <v>131440</v>
      </c>
      <c r="F180" s="22">
        <v>252410</v>
      </c>
      <c r="G180" s="57" t="s">
        <v>545</v>
      </c>
    </row>
    <row r="181" spans="1:7" ht="39.6" x14ac:dyDescent="0.3">
      <c r="A181" s="150"/>
      <c r="B181" s="22" t="s">
        <v>468</v>
      </c>
      <c r="C181" s="22" t="s">
        <v>452</v>
      </c>
      <c r="D181" s="22">
        <v>250000</v>
      </c>
      <c r="E181" s="62">
        <v>39959</v>
      </c>
      <c r="F181" s="22">
        <v>188602</v>
      </c>
      <c r="G181" s="16" t="s">
        <v>545</v>
      </c>
    </row>
    <row r="182" spans="1:7" ht="39.6" x14ac:dyDescent="0.75">
      <c r="A182" s="150"/>
      <c r="B182" s="22" t="s">
        <v>483</v>
      </c>
      <c r="C182" s="22" t="s">
        <v>494</v>
      </c>
      <c r="D182" s="22">
        <v>166450</v>
      </c>
      <c r="E182" s="61">
        <v>89450</v>
      </c>
      <c r="F182" s="22">
        <v>143625</v>
      </c>
      <c r="G182" s="60" t="s">
        <v>545</v>
      </c>
    </row>
    <row r="183" spans="1:7" s="77" customFormat="1" ht="24" customHeight="1" x14ac:dyDescent="0.75">
      <c r="A183" s="150"/>
      <c r="B183" s="42" t="s">
        <v>489</v>
      </c>
      <c r="C183" s="42" t="s">
        <v>243</v>
      </c>
      <c r="D183" s="42">
        <v>255000</v>
      </c>
      <c r="E183" s="75">
        <v>90000</v>
      </c>
      <c r="F183" s="42">
        <v>212110</v>
      </c>
      <c r="G183" s="76" t="s">
        <v>547</v>
      </c>
    </row>
    <row r="184" spans="1:7" ht="48" x14ac:dyDescent="0.3">
      <c r="A184" s="150"/>
      <c r="B184" s="22" t="s">
        <v>490</v>
      </c>
      <c r="C184" s="22" t="s">
        <v>452</v>
      </c>
      <c r="D184" s="22">
        <v>600000</v>
      </c>
      <c r="E184" s="62">
        <v>205000</v>
      </c>
      <c r="F184" s="22">
        <v>413371</v>
      </c>
      <c r="G184" s="58" t="s">
        <v>547</v>
      </c>
    </row>
    <row r="185" spans="1:7" ht="24" customHeight="1" x14ac:dyDescent="0.3">
      <c r="A185" s="150"/>
      <c r="B185" s="22" t="s">
        <v>491</v>
      </c>
      <c r="C185" s="22" t="s">
        <v>112</v>
      </c>
      <c r="D185" s="22">
        <v>450000</v>
      </c>
      <c r="E185" s="62">
        <v>155000</v>
      </c>
      <c r="F185" s="22">
        <v>139289</v>
      </c>
      <c r="G185" s="16" t="s">
        <v>547</v>
      </c>
    </row>
    <row r="186" spans="1:7" ht="48" x14ac:dyDescent="0.3">
      <c r="A186" s="150"/>
      <c r="B186" s="22" t="s">
        <v>492</v>
      </c>
      <c r="C186" s="22" t="s">
        <v>452</v>
      </c>
      <c r="D186" s="22">
        <v>750000</v>
      </c>
      <c r="E186" s="62">
        <v>255000</v>
      </c>
      <c r="F186" s="22">
        <v>705539</v>
      </c>
      <c r="G186" s="60" t="s">
        <v>547</v>
      </c>
    </row>
    <row r="187" spans="1:7" s="82" customFormat="1" ht="24" customHeight="1" x14ac:dyDescent="0.75">
      <c r="A187" s="150"/>
      <c r="B187" s="79" t="s">
        <v>563</v>
      </c>
      <c r="C187" s="79" t="s">
        <v>112</v>
      </c>
      <c r="D187" s="79">
        <v>450000</v>
      </c>
      <c r="E187" s="80">
        <v>155000</v>
      </c>
      <c r="F187" s="79">
        <v>143315</v>
      </c>
      <c r="G187" s="81" t="s">
        <v>547</v>
      </c>
    </row>
    <row r="188" spans="1:7" ht="24" customHeight="1" x14ac:dyDescent="0.75">
      <c r="A188" s="150"/>
      <c r="B188" s="22" t="s">
        <v>485</v>
      </c>
      <c r="C188" s="22" t="s">
        <v>243</v>
      </c>
      <c r="D188" s="22">
        <v>255000</v>
      </c>
      <c r="E188" s="61">
        <v>90000</v>
      </c>
      <c r="F188" s="22">
        <v>212110</v>
      </c>
      <c r="G188" s="57" t="s">
        <v>547</v>
      </c>
    </row>
    <row r="189" spans="1:7" ht="24" customHeight="1" x14ac:dyDescent="0.75">
      <c r="A189" s="150"/>
      <c r="B189" s="22" t="s">
        <v>47</v>
      </c>
      <c r="C189" s="22" t="s">
        <v>243</v>
      </c>
      <c r="D189" s="22">
        <v>345000</v>
      </c>
      <c r="E189" s="61">
        <v>120000</v>
      </c>
      <c r="F189" s="22">
        <v>255536</v>
      </c>
      <c r="G189" s="57" t="s">
        <v>547</v>
      </c>
    </row>
    <row r="190" spans="1:7" ht="28.5" customHeight="1" x14ac:dyDescent="0.75">
      <c r="A190" s="151"/>
      <c r="B190" s="22" t="s">
        <v>493</v>
      </c>
      <c r="C190" s="22" t="s">
        <v>112</v>
      </c>
      <c r="D190" s="53">
        <v>450000</v>
      </c>
      <c r="E190" s="72">
        <v>155000</v>
      </c>
      <c r="F190" s="71">
        <v>143315</v>
      </c>
      <c r="G190" s="57" t="s">
        <v>547</v>
      </c>
    </row>
    <row r="191" spans="1:7" ht="34.799999999999997" x14ac:dyDescent="1.05">
      <c r="A191" s="108" t="s">
        <v>14</v>
      </c>
      <c r="B191" s="109"/>
      <c r="C191" s="109"/>
      <c r="D191" s="109"/>
      <c r="E191" s="109"/>
      <c r="F191" s="108" t="s">
        <v>15</v>
      </c>
      <c r="G191" s="109"/>
    </row>
    <row r="192" spans="1:7" ht="34.799999999999997" x14ac:dyDescent="1.05">
      <c r="A192" s="108" t="s">
        <v>506</v>
      </c>
      <c r="B192" s="109"/>
      <c r="C192" s="109"/>
      <c r="D192" s="109"/>
      <c r="E192" s="109"/>
      <c r="F192" s="108" t="s">
        <v>508</v>
      </c>
      <c r="G192" s="109"/>
    </row>
    <row r="193" spans="1:7" ht="34.799999999999997" x14ac:dyDescent="1.05">
      <c r="A193" s="108" t="s">
        <v>507</v>
      </c>
      <c r="B193" s="109"/>
      <c r="C193" s="109"/>
      <c r="D193" s="109"/>
      <c r="E193" s="109"/>
      <c r="F193" s="108" t="s">
        <v>509</v>
      </c>
      <c r="G193" s="109"/>
    </row>
    <row r="194" spans="1:7" ht="18" x14ac:dyDescent="0.35">
      <c r="A194" s="107"/>
      <c r="B194" s="107"/>
      <c r="C194" s="107"/>
      <c r="D194" s="107"/>
      <c r="E194" s="107"/>
      <c r="F194" s="107"/>
      <c r="G194" s="107"/>
    </row>
  </sheetData>
  <mergeCells count="16">
    <mergeCell ref="A8:A190"/>
    <mergeCell ref="G160:G162"/>
    <mergeCell ref="G168:G169"/>
    <mergeCell ref="D6:E6"/>
    <mergeCell ref="A1:G1"/>
    <mergeCell ref="A2:G2"/>
    <mergeCell ref="A3:G3"/>
    <mergeCell ref="G125:G126"/>
    <mergeCell ref="A4:G4"/>
    <mergeCell ref="A5:G5"/>
    <mergeCell ref="G77:G79"/>
    <mergeCell ref="A6:A7"/>
    <mergeCell ref="B6:B7"/>
    <mergeCell ref="C6:C7"/>
    <mergeCell ref="F6:F7"/>
    <mergeCell ref="G6:G7"/>
  </mergeCells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2078-79 (2)</vt:lpstr>
      <vt:lpstr>Anudaan (4)</vt:lpstr>
      <vt:lpstr>Anudaan (3)</vt:lpstr>
      <vt:lpstr>Anudaan (2)</vt:lpstr>
      <vt:lpstr>Anudaan</vt:lpstr>
      <vt:lpstr>2078-79</vt:lpstr>
      <vt:lpstr>Anudaan!Print_Area</vt:lpstr>
      <vt:lpstr>'Anudaan (2)'!Print_Area</vt:lpstr>
      <vt:lpstr>'Anudaan (3)'!Print_Area</vt:lpstr>
      <vt:lpstr>'Anudaan (4)'!Print_Area</vt:lpstr>
      <vt:lpstr>'2078-79'!Print_Titles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2023-04-27T04:58:14Z</dcterms:modified>
</cp:coreProperties>
</file>